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6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cotiz1!$A$18:$M$63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M61" i="9" l="1"/>
  <c r="M60" i="9"/>
  <c r="M59" i="9"/>
  <c r="M45" i="9" l="1"/>
  <c r="M44" i="9"/>
  <c r="M43" i="9"/>
  <c r="M42" i="9"/>
  <c r="M41" i="9"/>
  <c r="M40" i="9"/>
  <c r="M39" i="9"/>
  <c r="M38" i="9"/>
  <c r="M37" i="9"/>
  <c r="M36" i="9"/>
  <c r="M35" i="9"/>
  <c r="M34" i="9"/>
  <c r="M33" i="9"/>
  <c r="M30" i="9"/>
  <c r="M29" i="9"/>
  <c r="M28" i="9" l="1"/>
  <c r="M63" i="9"/>
  <c r="M62" i="9"/>
  <c r="M58" i="9"/>
  <c r="M57" i="9"/>
  <c r="M56" i="9"/>
  <c r="M55" i="9"/>
  <c r="M54" i="9"/>
  <c r="M52" i="9"/>
  <c r="M49" i="9"/>
  <c r="M48" i="9"/>
  <c r="M47" i="9"/>
  <c r="M46" i="9"/>
  <c r="M27" i="9"/>
  <c r="M26" i="9"/>
  <c r="M25" i="9"/>
  <c r="M24" i="9"/>
  <c r="M23" i="9"/>
  <c r="M22" i="9"/>
  <c r="M21" i="9"/>
  <c r="M20" i="9"/>
  <c r="M19" i="9"/>
  <c r="M53" i="9"/>
  <c r="H6" i="9"/>
</calcChain>
</file>

<file path=xl/sharedStrings.xml><?xml version="1.0" encoding="utf-8"?>
<sst xmlns="http://schemas.openxmlformats.org/spreadsheetml/2006/main" count="172" uniqueCount="132">
  <si>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</si>
  <si>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</si>
  <si>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</si>
  <si>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</si>
  <si>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</si>
  <si>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</si>
  <si>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</si>
  <si>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</si>
  <si>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</si>
  <si>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</si>
  <si>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</si>
  <si>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</si>
  <si>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</si>
  <si>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</si>
  <si>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</si>
  <si>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</si>
  <si>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</si>
  <si>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</si>
  <si>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</si>
  <si>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</si>
  <si>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</si>
  <si>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</si>
  <si>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</si>
  <si>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</si>
  <si>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</si>
  <si>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</si>
  <si>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</si>
  <si>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</si>
  <si>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</si>
  <si>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</si>
  <si>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</si>
  <si>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</si>
  <si>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t>FORMULARIO DE PROPUESTA TÉCNICA Y ECONÓMICA</t>
  </si>
  <si>
    <t>L-04-09</t>
  </si>
  <si>
    <t>TACROLIMUS 1 MG COMPRIMIDO</t>
  </si>
  <si>
    <t>FRASCO</t>
  </si>
  <si>
    <t>VENCIMIENTO: La fecha de vencimiento de cada producto debe ser de 12 MESES como mínimo, caso contrario presentar carta de compromiso de cambio.</t>
  </si>
  <si>
    <t>A-02-04</t>
  </si>
  <si>
    <t>RANITIDINA 50 MG INY.</t>
  </si>
  <si>
    <t>AMPOLLA</t>
  </si>
  <si>
    <t>A-02-15</t>
  </si>
  <si>
    <t>SUCRALFATO 1 G/5 ML SUSPENSION</t>
  </si>
  <si>
    <t>A-03-21</t>
  </si>
  <si>
    <t>PROPINOXATO 10 MG/ML INYECTABLE</t>
  </si>
  <si>
    <t>A-04-02</t>
  </si>
  <si>
    <t>ONDANSETRON 8 MG COMPRIMIDOS</t>
  </si>
  <si>
    <t>A-11-02</t>
  </si>
  <si>
    <t>VITAMINA C 500 MG/ML (2 ML) INYECTABLE</t>
  </si>
  <si>
    <t>INYECTABLE</t>
  </si>
  <si>
    <t>A-12-05</t>
  </si>
  <si>
    <t>ZINC 20 MG SOLUCION ORAL</t>
  </si>
  <si>
    <t>B-02-02</t>
  </si>
  <si>
    <t>FITOMENADIONA (VIT K1)10 MG/ML</t>
  </si>
  <si>
    <t>C-07-01</t>
  </si>
  <si>
    <t>C-10-09</t>
  </si>
  <si>
    <t>FENOFIBRATO 200 MG COMPRIMIDOS</t>
  </si>
  <si>
    <t>D-06-02</t>
  </si>
  <si>
    <t>SULFADIAZINA DE PLATA 1%/500G</t>
  </si>
  <si>
    <t>CLORHEXIDINA 4 % SOLUCION HIDROALCOHOLICA 5L</t>
  </si>
  <si>
    <t>GALON</t>
  </si>
  <si>
    <t>D-10-03</t>
  </si>
  <si>
    <t>PEROXIDO DE BENZOILO 5% CREMA</t>
  </si>
  <si>
    <t>TUBO</t>
  </si>
  <si>
    <t>G-03-03</t>
  </si>
  <si>
    <t>G-03-14</t>
  </si>
  <si>
    <t>MEDROXIPROGESTERONA 10MG COMP</t>
  </si>
  <si>
    <t>H-03-02</t>
  </si>
  <si>
    <t>J-01-04</t>
  </si>
  <si>
    <t>J-01-08</t>
  </si>
  <si>
    <t>J-01-12</t>
  </si>
  <si>
    <t>AMPICILINA 1G INYECTABLE</t>
  </si>
  <si>
    <t>J-01-22</t>
  </si>
  <si>
    <t>J-01-24</t>
  </si>
  <si>
    <t>CEFRADINA 250MG/5MLSUSPENSION</t>
  </si>
  <si>
    <t>L-02-01</t>
  </si>
  <si>
    <t>ANASTROZOL 1 MG</t>
  </si>
  <si>
    <t>L-02-04</t>
  </si>
  <si>
    <t>LETROZOL 2.5 MG COMPRIMIDOS</t>
  </si>
  <si>
    <t>L-04-07</t>
  </si>
  <si>
    <t>MICOFENOLATO MOFETILO 500 MG</t>
  </si>
  <si>
    <t>L-04-16</t>
  </si>
  <si>
    <t>LEFLUNOMIDA 20 MG COMPRIMIDO</t>
  </si>
  <si>
    <t>M-01-03</t>
  </si>
  <si>
    <t>N-01-12</t>
  </si>
  <si>
    <t>M-03-04</t>
  </si>
  <si>
    <t>SUXAMETONIO (SUCCINIL) 500MG</t>
  </si>
  <si>
    <t>N-05-01</t>
  </si>
  <si>
    <t>N-06-01</t>
  </si>
  <si>
    <t>AMITRIPTILINA 25 MG COMPRIMIDO</t>
  </si>
  <si>
    <t>N-07-03</t>
  </si>
  <si>
    <t>N-07-13</t>
  </si>
  <si>
    <t>FLUNARIZINA 10MG COMPRIMIDOS</t>
  </si>
  <si>
    <t>P-01-13</t>
  </si>
  <si>
    <t>NITAZOXANIDA 100 MG/5ML</t>
  </si>
  <si>
    <t>P-02-02</t>
  </si>
  <si>
    <t>ALBENDAZOL 200 MG/5ML</t>
  </si>
  <si>
    <t>P-02-08</t>
  </si>
  <si>
    <t>PIRANTE PAMOATO 250 MG/5ML</t>
  </si>
  <si>
    <t>R-06-03</t>
  </si>
  <si>
    <t>CLORFENIRAMINA 10 MG/ML INY.</t>
  </si>
  <si>
    <t>S-01-03</t>
  </si>
  <si>
    <t>CICLOSPORINA 0.1% SOLOFTALMICA</t>
  </si>
  <si>
    <t>S-01-11</t>
  </si>
  <si>
    <t>V-06-08</t>
  </si>
  <si>
    <t>COMPLEMENTO NUTRICIONAL (CARMELO)</t>
  </si>
  <si>
    <t>BOLSA</t>
  </si>
  <si>
    <t>V-08-08</t>
  </si>
  <si>
    <t>V-08-09</t>
  </si>
  <si>
    <t>SULFATO BARIO 95%POLVO P/ENEMA</t>
  </si>
  <si>
    <t>FRASCO AMPOLLA</t>
  </si>
  <si>
    <t>ATENOLOL 100 MG COMPRIMIDO</t>
  </si>
  <si>
    <t>CLOMIFENO CITRATO 50 MG COMP</t>
  </si>
  <si>
    <t>PROPILTIOURACILO 50 MG COMP</t>
  </si>
  <si>
    <t>AMIKACINA 250 MG/ML(2 ML)</t>
  </si>
  <si>
    <t>AMOXICILINA 1 G INY</t>
  </si>
  <si>
    <t>CEFOTAXIMA 1 G INYECTABLE</t>
  </si>
  <si>
    <t>DICLOFENACO 75 MG INYECTABLE</t>
  </si>
  <si>
    <t>LIDOCAINA S/C 2 % IYECTABLE</t>
  </si>
  <si>
    <t>ALPRAZOLAM 0.50 MG COMP</t>
  </si>
  <si>
    <t>DIMENHIDRINATO 50 MG/ML INY</t>
  </si>
  <si>
    <t>DICLOFENACO 0.1% COLIRIO</t>
  </si>
  <si>
    <t>SULFATO DE BARIO 95%-98% SUSP</t>
  </si>
  <si>
    <t>Tubo colapsible de aluminio de 30 g o mas</t>
  </si>
  <si>
    <t>Comprimido  ranurado</t>
  </si>
  <si>
    <t>CONCENTRACION</t>
  </si>
  <si>
    <t>REGISTRO SANITARIO</t>
  </si>
  <si>
    <t>CB-CP-46-24</t>
  </si>
  <si>
    <t>Noviembre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</si>
  <si>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</si>
  <si>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</si>
  <si>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11 de noviembre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</si>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</sst>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10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6" fillId="0" borderId="1" xfId="10" applyFont="1" applyFill="1" applyBorder="1" applyAlignment="1">
      <alignment vertical="center" wrapText="1"/>
    </xf>
    <xf numFmtId="0" fontId="17" fillId="0" borderId="1" xfId="10" applyFont="1" applyFill="1" applyBorder="1" applyAlignment="1">
      <alignment vertical="center" wrapText="1"/>
    </xf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3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8" xfId="16" applyFont="1" applyBorder="1" applyAlignment="1" applyProtection="1">
      <alignment wrapText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4" fillId="0" borderId="0" xfId="16" applyFont="1" applyBorder="1" applyAlignment="1" applyProtection="1">
      <alignment horizontal="center" vertical="center"/>
    </xf>
    <xf numFmtId="0" fontId="4" fillId="0" borderId="0" xfId="16" applyFont="1" applyBorder="1" applyAlignment="1" applyProtection="1">
      <alignment vertical="center" wrapText="1"/>
    </xf>
    <xf numFmtId="0" fontId="4" fillId="0" borderId="7" xfId="16" applyFont="1" applyBorder="1" applyAlignment="1" applyProtection="1">
      <alignment vertical="center" wrapText="1"/>
    </xf>
    <xf numFmtId="0" fontId="14" fillId="4" borderId="1" xfId="2" applyNumberFormat="1" applyFont="1" applyFill="1" applyBorder="1" applyAlignment="1">
      <alignment vertical="center" wrapText="1" readingOrder="1"/>
    </xf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Alignment="1" applyProtection="1">
      <alignment horizontal="right" vertical="center"/>
    </xf>
    <xf numFmtId="0" fontId="17" fillId="0" borderId="0" xfId="16" applyFont="1" applyProtection="1"/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64</xdr:row>
      <xdr:rowOff>333376</xdr:rowOff>
    </xdr:from>
    <xdr:to>
      <xdr:col>3</xdr:col>
      <xdr:colOff>500063</xdr:colOff>
      <xdr:row>66</xdr:row>
      <xdr:rowOff>224176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9" y="6346032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tabSelected="1" topLeftCell="A2" zoomScaleNormal="100" zoomScaleSheetLayoutView="70" workbookViewId="0">
      <selection activeCell="D22" sqref="D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9" customWidth="1"/>
    <col min="5" max="5" width="23.71093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8"/>
      <c r="F1" s="2"/>
      <c r="G1" s="2"/>
      <c r="H1" s="2"/>
      <c r="I1" s="3"/>
      <c r="J1" s="3"/>
      <c r="K1" s="93" t="s">
        <v>1</v>
      </c>
      <c r="L1" s="90" t="s">
        <v>126</v>
      </c>
      <c r="M1" s="90"/>
    </row>
    <row r="2" spans="1:13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"/>
      <c r="K2" s="93"/>
      <c r="L2" s="90"/>
      <c r="M2" s="90"/>
    </row>
    <row r="3" spans="1:13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3" ht="8.25" customHeight="1" x14ac:dyDescent="0.2">
      <c r="A4" s="4"/>
      <c r="B4" s="4"/>
      <c r="C4" s="4"/>
      <c r="D4" s="40"/>
      <c r="E4" s="8"/>
      <c r="F4" s="3"/>
      <c r="G4" s="3"/>
      <c r="H4" s="9"/>
      <c r="I4" s="10"/>
      <c r="J4" s="10"/>
      <c r="K4" s="10"/>
    </row>
    <row r="5" spans="1:13" ht="22.5" customHeight="1" x14ac:dyDescent="0.2">
      <c r="A5" s="94" t="s">
        <v>32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x14ac:dyDescent="0.2">
      <c r="A6" s="2"/>
      <c r="B6" s="2"/>
      <c r="C6" s="2"/>
      <c r="D6" s="41"/>
      <c r="F6" s="95" t="s">
        <v>3</v>
      </c>
      <c r="G6" s="95"/>
      <c r="H6" s="34" t="str">
        <f>+L1</f>
        <v>CB-CP-46-24</v>
      </c>
    </row>
    <row r="7" spans="1:13" s="30" customFormat="1" ht="21" customHeight="1" x14ac:dyDescent="0.2">
      <c r="D7" s="42"/>
      <c r="E7" s="31" t="s">
        <v>0</v>
      </c>
      <c r="F7" s="31">
        <v>5</v>
      </c>
      <c r="G7" s="31" t="s">
        <v>4</v>
      </c>
      <c r="H7" s="33" t="s">
        <v>127</v>
      </c>
      <c r="I7" s="32" t="s">
        <v>28</v>
      </c>
      <c r="J7" s="102"/>
    </row>
    <row r="8" spans="1:13" ht="6.75" customHeight="1" x14ac:dyDescent="0.2">
      <c r="A8" s="3"/>
      <c r="B8" s="3"/>
      <c r="C8" s="3"/>
      <c r="D8" s="43"/>
      <c r="E8" s="3"/>
      <c r="F8" s="3"/>
      <c r="G8" s="3"/>
      <c r="H8" s="3"/>
      <c r="I8" s="3"/>
      <c r="J8" s="3"/>
      <c r="K8" s="3"/>
    </row>
    <row r="9" spans="1:13" ht="24.75" customHeight="1" x14ac:dyDescent="0.2">
      <c r="A9" s="11"/>
      <c r="B9" s="11"/>
      <c r="C9" s="91" t="s">
        <v>5</v>
      </c>
      <c r="D9" s="92"/>
      <c r="E9" s="76"/>
      <c r="F9" s="77"/>
      <c r="G9" s="12" t="s">
        <v>6</v>
      </c>
      <c r="H9" s="96"/>
      <c r="I9" s="97"/>
      <c r="J9" s="97"/>
      <c r="K9" s="97"/>
      <c r="L9" s="97"/>
      <c r="M9" s="98"/>
    </row>
    <row r="10" spans="1:13" ht="22.5" customHeight="1" x14ac:dyDescent="0.2">
      <c r="A10" s="11"/>
      <c r="B10" s="11"/>
      <c r="C10" s="4"/>
      <c r="D10" s="44"/>
      <c r="E10" s="13"/>
      <c r="F10" s="13"/>
      <c r="G10" s="12" t="s">
        <v>7</v>
      </c>
      <c r="H10" s="96"/>
      <c r="I10" s="97"/>
      <c r="J10" s="97"/>
      <c r="K10" s="97"/>
      <c r="L10" s="97"/>
      <c r="M10" s="98"/>
    </row>
    <row r="11" spans="1:13" ht="6" customHeight="1" thickBot="1" x14ac:dyDescent="0.25">
      <c r="A11" s="14"/>
      <c r="B11" s="14"/>
      <c r="C11" s="14"/>
      <c r="D11" s="45"/>
      <c r="E11" s="15"/>
      <c r="F11" s="14"/>
      <c r="G11" s="14"/>
      <c r="H11" s="14"/>
      <c r="I11" s="14"/>
      <c r="J11" s="14"/>
      <c r="K11" s="14"/>
      <c r="L11" s="16"/>
      <c r="M11" s="16"/>
    </row>
    <row r="12" spans="1:13" ht="15.75" customHeight="1" x14ac:dyDescent="0.25">
      <c r="A12" s="99" t="s">
        <v>24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13" ht="34.5" customHeight="1" thickBot="1" x14ac:dyDescent="0.25">
      <c r="A13" s="17"/>
      <c r="B13" s="103" t="s">
        <v>30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4"/>
    </row>
    <row r="14" spans="1:13" s="49" customFormat="1" ht="18" x14ac:dyDescent="0.25">
      <c r="A14" s="78" t="s">
        <v>29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13" s="49" customFormat="1" ht="18" x14ac:dyDescent="0.25">
      <c r="A15" s="81" t="s">
        <v>36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49" customFormat="1" ht="18.75" thickBot="1" x14ac:dyDescent="0.3">
      <c r="A16" s="84" t="s">
        <v>128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3" s="49" customFormat="1" ht="18.75" hidden="1" thickBot="1" x14ac:dyDescent="0.3">
      <c r="A17" s="87" t="s">
        <v>31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</row>
    <row r="18" spans="1:13" ht="25.5" x14ac:dyDescent="0.2">
      <c r="A18" s="50" t="s">
        <v>8</v>
      </c>
      <c r="B18" s="51" t="s">
        <v>9</v>
      </c>
      <c r="C18" s="52" t="s">
        <v>10</v>
      </c>
      <c r="D18" s="52" t="s">
        <v>11</v>
      </c>
      <c r="E18" s="51" t="s">
        <v>12</v>
      </c>
      <c r="F18" s="52" t="s">
        <v>13</v>
      </c>
      <c r="G18" s="52" t="s">
        <v>15</v>
      </c>
      <c r="H18" s="52" t="s">
        <v>14</v>
      </c>
      <c r="I18" s="52" t="s">
        <v>124</v>
      </c>
      <c r="J18" s="52" t="s">
        <v>125</v>
      </c>
      <c r="K18" s="52" t="s">
        <v>16</v>
      </c>
      <c r="L18" s="52" t="s">
        <v>17</v>
      </c>
      <c r="M18" s="53" t="s">
        <v>18</v>
      </c>
    </row>
    <row r="19" spans="1:13" s="19" customFormat="1" ht="48" customHeight="1" x14ac:dyDescent="0.2">
      <c r="A19" s="62">
        <v>1</v>
      </c>
      <c r="B19" s="60" t="s">
        <v>37</v>
      </c>
      <c r="C19" s="61">
        <v>900</v>
      </c>
      <c r="D19" s="60" t="s">
        <v>39</v>
      </c>
      <c r="E19" s="59" t="s">
        <v>38</v>
      </c>
      <c r="F19" s="55"/>
      <c r="G19" s="55"/>
      <c r="H19" s="55"/>
      <c r="I19" s="55"/>
      <c r="J19" s="55"/>
      <c r="K19" s="55"/>
      <c r="L19" s="56"/>
      <c r="M19" s="58">
        <f>C19*L19</f>
        <v>0</v>
      </c>
    </row>
    <row r="20" spans="1:13" s="19" customFormat="1" ht="48" customHeight="1" x14ac:dyDescent="0.2">
      <c r="A20" s="62">
        <v>2</v>
      </c>
      <c r="B20" s="60" t="s">
        <v>40</v>
      </c>
      <c r="C20" s="61">
        <v>70</v>
      </c>
      <c r="D20" s="60" t="s">
        <v>35</v>
      </c>
      <c r="E20" s="59" t="s">
        <v>41</v>
      </c>
      <c r="F20" s="55"/>
      <c r="G20" s="55"/>
      <c r="H20" s="55"/>
      <c r="I20" s="55"/>
      <c r="J20" s="55"/>
      <c r="K20" s="55"/>
      <c r="L20" s="56"/>
      <c r="M20" s="58">
        <f>C20*L20</f>
        <v>0</v>
      </c>
    </row>
    <row r="21" spans="1:13" s="19" customFormat="1" ht="48" customHeight="1" x14ac:dyDescent="0.2">
      <c r="A21" s="62">
        <v>3</v>
      </c>
      <c r="B21" s="60" t="s">
        <v>42</v>
      </c>
      <c r="C21" s="61">
        <v>800</v>
      </c>
      <c r="D21" s="60" t="s">
        <v>39</v>
      </c>
      <c r="E21" s="59" t="s">
        <v>43</v>
      </c>
      <c r="F21" s="55"/>
      <c r="G21" s="55"/>
      <c r="H21" s="55"/>
      <c r="I21" s="55"/>
      <c r="J21" s="55"/>
      <c r="K21" s="55"/>
      <c r="L21" s="56"/>
      <c r="M21" s="58">
        <f>C21*L21</f>
        <v>0</v>
      </c>
    </row>
    <row r="22" spans="1:13" s="19" customFormat="1" ht="48" customHeight="1" x14ac:dyDescent="0.2">
      <c r="A22" s="62">
        <v>4</v>
      </c>
      <c r="B22" s="60" t="s">
        <v>44</v>
      </c>
      <c r="C22" s="61">
        <v>300</v>
      </c>
      <c r="D22" s="60" t="s">
        <v>26</v>
      </c>
      <c r="E22" s="59" t="s">
        <v>45</v>
      </c>
      <c r="F22" s="55"/>
      <c r="G22" s="55"/>
      <c r="H22" s="55"/>
      <c r="I22" s="55"/>
      <c r="J22" s="55"/>
      <c r="K22" s="55"/>
      <c r="L22" s="56"/>
      <c r="M22" s="58">
        <f>C22*L22</f>
        <v>0</v>
      </c>
    </row>
    <row r="23" spans="1:13" s="19" customFormat="1" ht="48" customHeight="1" x14ac:dyDescent="0.2">
      <c r="A23" s="62">
        <v>5</v>
      </c>
      <c r="B23" s="60" t="s">
        <v>46</v>
      </c>
      <c r="C23" s="61">
        <v>600</v>
      </c>
      <c r="D23" s="60" t="s">
        <v>48</v>
      </c>
      <c r="E23" s="59" t="s">
        <v>47</v>
      </c>
      <c r="F23" s="55"/>
      <c r="G23" s="55"/>
      <c r="H23" s="55"/>
      <c r="I23" s="55"/>
      <c r="J23" s="55"/>
      <c r="K23" s="55"/>
      <c r="L23" s="56"/>
      <c r="M23" s="58">
        <f>C23*L23</f>
        <v>0</v>
      </c>
    </row>
    <row r="24" spans="1:13" s="19" customFormat="1" ht="48" customHeight="1" x14ac:dyDescent="0.2">
      <c r="A24" s="62">
        <v>6</v>
      </c>
      <c r="B24" s="60" t="s">
        <v>49</v>
      </c>
      <c r="C24" s="61">
        <v>140</v>
      </c>
      <c r="D24" s="60" t="s">
        <v>35</v>
      </c>
      <c r="E24" s="59" t="s">
        <v>50</v>
      </c>
      <c r="F24" s="55"/>
      <c r="G24" s="55"/>
      <c r="H24" s="55"/>
      <c r="I24" s="55"/>
      <c r="J24" s="55"/>
      <c r="K24" s="55"/>
      <c r="L24" s="56"/>
      <c r="M24" s="58">
        <f>C24*L24</f>
        <v>0</v>
      </c>
    </row>
    <row r="25" spans="1:13" s="19" customFormat="1" ht="48" customHeight="1" x14ac:dyDescent="0.2">
      <c r="A25" s="62">
        <v>7</v>
      </c>
      <c r="B25" s="60" t="s">
        <v>51</v>
      </c>
      <c r="C25" s="61">
        <v>450</v>
      </c>
      <c r="D25" s="60" t="s">
        <v>39</v>
      </c>
      <c r="E25" s="59" t="s">
        <v>52</v>
      </c>
      <c r="F25" s="55"/>
      <c r="G25" s="55"/>
      <c r="H25" s="55"/>
      <c r="I25" s="55"/>
      <c r="J25" s="55"/>
      <c r="K25" s="55"/>
      <c r="L25" s="56"/>
      <c r="M25" s="58">
        <f>C25*L25</f>
        <v>0</v>
      </c>
    </row>
    <row r="26" spans="1:13" s="19" customFormat="1" ht="48" customHeight="1" x14ac:dyDescent="0.2">
      <c r="A26" s="62">
        <v>8</v>
      </c>
      <c r="B26" s="60" t="s">
        <v>53</v>
      </c>
      <c r="C26" s="61">
        <v>900</v>
      </c>
      <c r="D26" s="60" t="s">
        <v>26</v>
      </c>
      <c r="E26" s="59" t="s">
        <v>110</v>
      </c>
      <c r="F26" s="55"/>
      <c r="G26" s="55"/>
      <c r="H26" s="55"/>
      <c r="I26" s="55"/>
      <c r="J26" s="55"/>
      <c r="K26" s="55"/>
      <c r="L26" s="56"/>
      <c r="M26" s="58">
        <f>C26*L26</f>
        <v>0</v>
      </c>
    </row>
    <row r="27" spans="1:13" s="19" customFormat="1" ht="48" customHeight="1" x14ac:dyDescent="0.2">
      <c r="A27" s="62">
        <v>9</v>
      </c>
      <c r="B27" s="60" t="s">
        <v>54</v>
      </c>
      <c r="C27" s="61">
        <v>6450</v>
      </c>
      <c r="D27" s="60" t="s">
        <v>26</v>
      </c>
      <c r="E27" s="59" t="s">
        <v>55</v>
      </c>
      <c r="F27" s="55"/>
      <c r="G27" s="55"/>
      <c r="H27" s="55"/>
      <c r="I27" s="55"/>
      <c r="J27" s="55"/>
      <c r="K27" s="55"/>
      <c r="L27" s="56"/>
      <c r="M27" s="58">
        <f>C27*L27</f>
        <v>0</v>
      </c>
    </row>
    <row r="28" spans="1:13" s="19" customFormat="1" ht="48" customHeight="1" x14ac:dyDescent="0.2">
      <c r="A28" s="62">
        <v>10</v>
      </c>
      <c r="B28" s="60" t="s">
        <v>56</v>
      </c>
      <c r="C28" s="61">
        <v>3</v>
      </c>
      <c r="D28" s="60" t="s">
        <v>35</v>
      </c>
      <c r="E28" s="59" t="s">
        <v>57</v>
      </c>
      <c r="F28" s="55"/>
      <c r="G28" s="55"/>
      <c r="H28" s="55"/>
      <c r="I28" s="55"/>
      <c r="J28" s="55"/>
      <c r="K28" s="55"/>
      <c r="L28" s="56"/>
      <c r="M28" s="58">
        <f>C28*L28</f>
        <v>0</v>
      </c>
    </row>
    <row r="29" spans="1:13" s="19" customFormat="1" ht="48" customHeight="1" x14ac:dyDescent="0.2">
      <c r="A29" s="62">
        <v>11</v>
      </c>
      <c r="B29" s="60">
        <v>0</v>
      </c>
      <c r="C29" s="61">
        <v>5</v>
      </c>
      <c r="D29" s="60" t="s">
        <v>59</v>
      </c>
      <c r="E29" s="105" t="s">
        <v>58</v>
      </c>
      <c r="F29" s="55"/>
      <c r="G29" s="55"/>
      <c r="H29" s="55"/>
      <c r="I29" s="55"/>
      <c r="J29" s="55"/>
      <c r="K29" s="55"/>
      <c r="L29" s="56"/>
      <c r="M29" s="58">
        <f>C29*L29</f>
        <v>0</v>
      </c>
    </row>
    <row r="30" spans="1:13" s="19" customFormat="1" ht="43.5" customHeight="1" x14ac:dyDescent="0.2">
      <c r="A30" s="64">
        <v>12</v>
      </c>
      <c r="B30" s="65" t="s">
        <v>60</v>
      </c>
      <c r="C30" s="66">
        <v>80</v>
      </c>
      <c r="D30" s="65" t="s">
        <v>62</v>
      </c>
      <c r="E30" s="59" t="s">
        <v>61</v>
      </c>
      <c r="F30" s="55"/>
      <c r="G30" s="55"/>
      <c r="H30" s="55"/>
      <c r="I30" s="55"/>
      <c r="J30" s="55"/>
      <c r="K30" s="55"/>
      <c r="L30" s="56"/>
      <c r="M30" s="58">
        <f>C30*L30</f>
        <v>0</v>
      </c>
    </row>
    <row r="31" spans="1:13" s="19" customFormat="1" x14ac:dyDescent="0.2">
      <c r="A31" s="64"/>
      <c r="B31" s="65"/>
      <c r="C31" s="66"/>
      <c r="D31" s="65"/>
      <c r="E31" s="57" t="s">
        <v>131</v>
      </c>
      <c r="F31" s="57" t="s">
        <v>25</v>
      </c>
      <c r="G31" s="67"/>
      <c r="H31" s="67"/>
      <c r="I31" s="67"/>
      <c r="J31" s="67"/>
      <c r="K31" s="67"/>
      <c r="L31" s="67"/>
      <c r="M31" s="68"/>
    </row>
    <row r="32" spans="1:13" s="37" customFormat="1" ht="22.5" x14ac:dyDescent="0.25">
      <c r="A32" s="64"/>
      <c r="B32" s="65"/>
      <c r="C32" s="66"/>
      <c r="D32" s="65"/>
      <c r="E32" s="48" t="s">
        <v>122</v>
      </c>
      <c r="F32" s="36"/>
      <c r="G32" s="67"/>
      <c r="H32" s="67"/>
      <c r="I32" s="67"/>
      <c r="J32" s="67"/>
      <c r="K32" s="67"/>
      <c r="L32" s="67"/>
      <c r="M32" s="68"/>
    </row>
    <row r="33" spans="1:13" s="19" customFormat="1" ht="40.5" customHeight="1" x14ac:dyDescent="0.2">
      <c r="A33" s="62">
        <v>13</v>
      </c>
      <c r="B33" s="60" t="s">
        <v>63</v>
      </c>
      <c r="C33" s="61">
        <v>150</v>
      </c>
      <c r="D33" s="60" t="s">
        <v>26</v>
      </c>
      <c r="E33" s="59" t="s">
        <v>111</v>
      </c>
      <c r="F33" s="55"/>
      <c r="G33" s="55"/>
      <c r="H33" s="55"/>
      <c r="I33" s="55"/>
      <c r="J33" s="55"/>
      <c r="K33" s="55"/>
      <c r="L33" s="56"/>
      <c r="M33" s="58">
        <f>C33*L33</f>
        <v>0</v>
      </c>
    </row>
    <row r="34" spans="1:13" s="19" customFormat="1" ht="40.5" customHeight="1" x14ac:dyDescent="0.2">
      <c r="A34" s="62">
        <v>14</v>
      </c>
      <c r="B34" s="60" t="s">
        <v>64</v>
      </c>
      <c r="C34" s="61">
        <v>50</v>
      </c>
      <c r="D34" s="60" t="s">
        <v>26</v>
      </c>
      <c r="E34" s="59" t="s">
        <v>65</v>
      </c>
      <c r="F34" s="55"/>
      <c r="G34" s="55"/>
      <c r="H34" s="55"/>
      <c r="I34" s="55"/>
      <c r="J34" s="55"/>
      <c r="K34" s="55"/>
      <c r="L34" s="56"/>
      <c r="M34" s="58">
        <f>C34*L34</f>
        <v>0</v>
      </c>
    </row>
    <row r="35" spans="1:13" s="19" customFormat="1" ht="40.5" customHeight="1" x14ac:dyDescent="0.2">
      <c r="A35" s="62">
        <v>15</v>
      </c>
      <c r="B35" s="60" t="s">
        <v>66</v>
      </c>
      <c r="C35" s="61">
        <v>4250</v>
      </c>
      <c r="D35" s="60" t="s">
        <v>26</v>
      </c>
      <c r="E35" s="59" t="s">
        <v>112</v>
      </c>
      <c r="F35" s="55"/>
      <c r="G35" s="55"/>
      <c r="H35" s="55"/>
      <c r="I35" s="55"/>
      <c r="J35" s="55"/>
      <c r="K35" s="55"/>
      <c r="L35" s="56"/>
      <c r="M35" s="58">
        <f>C35*L35</f>
        <v>0</v>
      </c>
    </row>
    <row r="36" spans="1:13" s="19" customFormat="1" ht="40.5" customHeight="1" x14ac:dyDescent="0.2">
      <c r="A36" s="62">
        <v>16</v>
      </c>
      <c r="B36" s="60" t="s">
        <v>67</v>
      </c>
      <c r="C36" s="61">
        <v>180</v>
      </c>
      <c r="D36" s="60" t="s">
        <v>39</v>
      </c>
      <c r="E36" s="59" t="s">
        <v>113</v>
      </c>
      <c r="F36" s="55"/>
      <c r="G36" s="55"/>
      <c r="H36" s="55"/>
      <c r="I36" s="55"/>
      <c r="J36" s="55"/>
      <c r="K36" s="55"/>
      <c r="L36" s="56"/>
      <c r="M36" s="58">
        <f>C36*L36</f>
        <v>0</v>
      </c>
    </row>
    <row r="37" spans="1:13" s="19" customFormat="1" ht="40.5" customHeight="1" x14ac:dyDescent="0.2">
      <c r="A37" s="62">
        <v>17</v>
      </c>
      <c r="B37" s="60" t="s">
        <v>68</v>
      </c>
      <c r="C37" s="61">
        <v>25</v>
      </c>
      <c r="D37" s="60" t="s">
        <v>109</v>
      </c>
      <c r="E37" s="59" t="s">
        <v>114</v>
      </c>
      <c r="F37" s="55"/>
      <c r="G37" s="55"/>
      <c r="H37" s="55"/>
      <c r="I37" s="55"/>
      <c r="J37" s="55"/>
      <c r="K37" s="55"/>
      <c r="L37" s="56"/>
      <c r="M37" s="58">
        <f>C37*L37</f>
        <v>0</v>
      </c>
    </row>
    <row r="38" spans="1:13" s="19" customFormat="1" ht="40.5" customHeight="1" x14ac:dyDescent="0.2">
      <c r="A38" s="62">
        <v>18</v>
      </c>
      <c r="B38" s="60" t="s">
        <v>69</v>
      </c>
      <c r="C38" s="61">
        <v>75</v>
      </c>
      <c r="D38" s="60" t="s">
        <v>109</v>
      </c>
      <c r="E38" s="59" t="s">
        <v>70</v>
      </c>
      <c r="F38" s="55"/>
      <c r="G38" s="55"/>
      <c r="H38" s="55"/>
      <c r="I38" s="55"/>
      <c r="J38" s="55"/>
      <c r="K38" s="55"/>
      <c r="L38" s="56"/>
      <c r="M38" s="58">
        <f>C38*L38</f>
        <v>0</v>
      </c>
    </row>
    <row r="39" spans="1:13" s="19" customFormat="1" ht="40.5" customHeight="1" x14ac:dyDescent="0.2">
      <c r="A39" s="62">
        <v>19</v>
      </c>
      <c r="B39" s="60" t="s">
        <v>71</v>
      </c>
      <c r="C39" s="61">
        <v>350</v>
      </c>
      <c r="D39" s="60" t="s">
        <v>109</v>
      </c>
      <c r="E39" s="59" t="s">
        <v>115</v>
      </c>
      <c r="F39" s="55"/>
      <c r="G39" s="55"/>
      <c r="H39" s="55"/>
      <c r="I39" s="55"/>
      <c r="J39" s="55"/>
      <c r="K39" s="55"/>
      <c r="L39" s="56"/>
      <c r="M39" s="58">
        <f>C39*L39</f>
        <v>0</v>
      </c>
    </row>
    <row r="40" spans="1:13" s="19" customFormat="1" ht="40.5" customHeight="1" x14ac:dyDescent="0.2">
      <c r="A40" s="62">
        <v>20</v>
      </c>
      <c r="B40" s="60" t="s">
        <v>72</v>
      </c>
      <c r="C40" s="61">
        <v>1400</v>
      </c>
      <c r="D40" s="60" t="s">
        <v>35</v>
      </c>
      <c r="E40" s="59" t="s">
        <v>73</v>
      </c>
      <c r="F40" s="55"/>
      <c r="G40" s="55"/>
      <c r="H40" s="55"/>
      <c r="I40" s="55"/>
      <c r="J40" s="55"/>
      <c r="K40" s="55"/>
      <c r="L40" s="56"/>
      <c r="M40" s="58">
        <f>C40*L40</f>
        <v>0</v>
      </c>
    </row>
    <row r="41" spans="1:13" s="19" customFormat="1" ht="40.5" customHeight="1" x14ac:dyDescent="0.2">
      <c r="A41" s="62">
        <v>21</v>
      </c>
      <c r="B41" s="60" t="s">
        <v>74</v>
      </c>
      <c r="C41" s="61">
        <v>2580</v>
      </c>
      <c r="D41" s="60" t="s">
        <v>26</v>
      </c>
      <c r="E41" s="59" t="s">
        <v>75</v>
      </c>
      <c r="F41" s="55"/>
      <c r="G41" s="55"/>
      <c r="H41" s="55"/>
      <c r="I41" s="55"/>
      <c r="J41" s="55"/>
      <c r="K41" s="55"/>
      <c r="L41" s="56"/>
      <c r="M41" s="58">
        <f>C41*L41</f>
        <v>0</v>
      </c>
    </row>
    <row r="42" spans="1:13" s="19" customFormat="1" ht="40.5" customHeight="1" x14ac:dyDescent="0.2">
      <c r="A42" s="62">
        <v>22</v>
      </c>
      <c r="B42" s="60" t="s">
        <v>76</v>
      </c>
      <c r="C42" s="61">
        <v>300</v>
      </c>
      <c r="D42" s="60" t="s">
        <v>26</v>
      </c>
      <c r="E42" s="59" t="s">
        <v>77</v>
      </c>
      <c r="F42" s="55"/>
      <c r="G42" s="55"/>
      <c r="H42" s="55"/>
      <c r="I42" s="55"/>
      <c r="J42" s="55"/>
      <c r="K42" s="55"/>
      <c r="L42" s="56"/>
      <c r="M42" s="58">
        <f>C42*L42</f>
        <v>0</v>
      </c>
    </row>
    <row r="43" spans="1:13" s="19" customFormat="1" ht="40.5" customHeight="1" x14ac:dyDescent="0.2">
      <c r="A43" s="62">
        <v>23</v>
      </c>
      <c r="B43" s="60" t="s">
        <v>78</v>
      </c>
      <c r="C43" s="61">
        <v>3000</v>
      </c>
      <c r="D43" s="60" t="s">
        <v>26</v>
      </c>
      <c r="E43" s="59" t="s">
        <v>79</v>
      </c>
      <c r="F43" s="55"/>
      <c r="G43" s="55"/>
      <c r="H43" s="55"/>
      <c r="I43" s="55"/>
      <c r="J43" s="55"/>
      <c r="K43" s="55"/>
      <c r="L43" s="56"/>
      <c r="M43" s="58">
        <f>C43*L43</f>
        <v>0</v>
      </c>
    </row>
    <row r="44" spans="1:13" s="19" customFormat="1" ht="40.5" customHeight="1" x14ac:dyDescent="0.2">
      <c r="A44" s="62">
        <v>24</v>
      </c>
      <c r="B44" s="60" t="s">
        <v>33</v>
      </c>
      <c r="C44" s="61">
        <v>1590</v>
      </c>
      <c r="D44" s="60" t="s">
        <v>26</v>
      </c>
      <c r="E44" s="59" t="s">
        <v>34</v>
      </c>
      <c r="F44" s="55"/>
      <c r="G44" s="55"/>
      <c r="H44" s="55"/>
      <c r="I44" s="55"/>
      <c r="J44" s="55"/>
      <c r="K44" s="55"/>
      <c r="L44" s="56"/>
      <c r="M44" s="58">
        <f>C44*L44</f>
        <v>0</v>
      </c>
    </row>
    <row r="45" spans="1:13" s="19" customFormat="1" ht="40.5" customHeight="1" x14ac:dyDescent="0.2">
      <c r="A45" s="62">
        <v>25</v>
      </c>
      <c r="B45" s="60" t="s">
        <v>80</v>
      </c>
      <c r="C45" s="61">
        <v>2250</v>
      </c>
      <c r="D45" s="60" t="s">
        <v>26</v>
      </c>
      <c r="E45" s="59" t="s">
        <v>81</v>
      </c>
      <c r="F45" s="55"/>
      <c r="G45" s="55"/>
      <c r="H45" s="55"/>
      <c r="I45" s="55"/>
      <c r="J45" s="55"/>
      <c r="K45" s="55"/>
      <c r="L45" s="56"/>
      <c r="M45" s="58">
        <f>C45*L45</f>
        <v>0</v>
      </c>
    </row>
    <row r="46" spans="1:13" s="19" customFormat="1" ht="40.5" customHeight="1" x14ac:dyDescent="0.2">
      <c r="A46" s="62">
        <v>26</v>
      </c>
      <c r="B46" s="60" t="s">
        <v>82</v>
      </c>
      <c r="C46" s="61">
        <v>5000</v>
      </c>
      <c r="D46" s="60" t="s">
        <v>39</v>
      </c>
      <c r="E46" s="59" t="s">
        <v>116</v>
      </c>
      <c r="F46" s="55"/>
      <c r="G46" s="55"/>
      <c r="H46" s="55"/>
      <c r="I46" s="55"/>
      <c r="J46" s="55"/>
      <c r="K46" s="55"/>
      <c r="L46" s="56"/>
      <c r="M46" s="58">
        <f>C46*L46</f>
        <v>0</v>
      </c>
    </row>
    <row r="47" spans="1:13" s="19" customFormat="1" ht="40.5" customHeight="1" x14ac:dyDescent="0.2">
      <c r="A47" s="62">
        <v>27</v>
      </c>
      <c r="B47" s="60" t="s">
        <v>83</v>
      </c>
      <c r="C47" s="61">
        <v>400</v>
      </c>
      <c r="D47" s="60" t="s">
        <v>109</v>
      </c>
      <c r="E47" s="54" t="s">
        <v>117</v>
      </c>
      <c r="F47" s="55"/>
      <c r="G47" s="55"/>
      <c r="H47" s="55"/>
      <c r="I47" s="55"/>
      <c r="J47" s="55"/>
      <c r="K47" s="55"/>
      <c r="L47" s="56"/>
      <c r="M47" s="58">
        <f>C47*L47</f>
        <v>0</v>
      </c>
    </row>
    <row r="48" spans="1:13" s="19" customFormat="1" ht="40.5" customHeight="1" x14ac:dyDescent="0.2">
      <c r="A48" s="62">
        <v>28</v>
      </c>
      <c r="B48" s="60" t="s">
        <v>84</v>
      </c>
      <c r="C48" s="61">
        <v>20</v>
      </c>
      <c r="D48" s="60" t="s">
        <v>109</v>
      </c>
      <c r="E48" s="54" t="s">
        <v>85</v>
      </c>
      <c r="F48" s="55"/>
      <c r="G48" s="55"/>
      <c r="H48" s="55"/>
      <c r="I48" s="55"/>
      <c r="J48" s="55"/>
      <c r="K48" s="55"/>
      <c r="L48" s="56"/>
      <c r="M48" s="58">
        <f>C48*L48</f>
        <v>0</v>
      </c>
    </row>
    <row r="49" spans="1:13" s="19" customFormat="1" ht="40.5" customHeight="1" x14ac:dyDescent="0.2">
      <c r="A49" s="64">
        <v>29</v>
      </c>
      <c r="B49" s="65" t="s">
        <v>86</v>
      </c>
      <c r="C49" s="66">
        <v>6750</v>
      </c>
      <c r="D49" s="65" t="s">
        <v>26</v>
      </c>
      <c r="E49" s="54" t="s">
        <v>118</v>
      </c>
      <c r="F49" s="55"/>
      <c r="G49" s="55"/>
      <c r="H49" s="55"/>
      <c r="I49" s="55"/>
      <c r="J49" s="55"/>
      <c r="K49" s="55"/>
      <c r="L49" s="56"/>
      <c r="M49" s="58">
        <f>C49*L49</f>
        <v>0</v>
      </c>
    </row>
    <row r="50" spans="1:13" s="19" customFormat="1" x14ac:dyDescent="0.2">
      <c r="A50" s="64"/>
      <c r="B50" s="65"/>
      <c r="C50" s="66"/>
      <c r="D50" s="65"/>
      <c r="E50" s="57" t="s">
        <v>131</v>
      </c>
      <c r="F50" s="57" t="s">
        <v>25</v>
      </c>
      <c r="G50" s="67"/>
      <c r="H50" s="67"/>
      <c r="I50" s="67"/>
      <c r="J50" s="67"/>
      <c r="K50" s="67"/>
      <c r="L50" s="67"/>
      <c r="M50" s="68"/>
    </row>
    <row r="51" spans="1:13" s="37" customFormat="1" ht="18.75" x14ac:dyDescent="0.25">
      <c r="A51" s="64"/>
      <c r="B51" s="65"/>
      <c r="C51" s="66"/>
      <c r="D51" s="65"/>
      <c r="E51" s="47" t="s">
        <v>123</v>
      </c>
      <c r="F51" s="36"/>
      <c r="G51" s="67"/>
      <c r="H51" s="67"/>
      <c r="I51" s="67"/>
      <c r="J51" s="67"/>
      <c r="K51" s="67"/>
      <c r="L51" s="67"/>
      <c r="M51" s="68"/>
    </row>
    <row r="52" spans="1:13" s="19" customFormat="1" ht="48" customHeight="1" x14ac:dyDescent="0.2">
      <c r="A52" s="62">
        <v>30</v>
      </c>
      <c r="B52" s="60" t="s">
        <v>87</v>
      </c>
      <c r="C52" s="61">
        <v>7500</v>
      </c>
      <c r="D52" s="60" t="s">
        <v>26</v>
      </c>
      <c r="E52" s="54" t="s">
        <v>88</v>
      </c>
      <c r="F52" s="55"/>
      <c r="G52" s="55"/>
      <c r="H52" s="55"/>
      <c r="I52" s="55"/>
      <c r="J52" s="55"/>
      <c r="K52" s="55"/>
      <c r="L52" s="56"/>
      <c r="M52" s="58">
        <f>C52*L52</f>
        <v>0</v>
      </c>
    </row>
    <row r="53" spans="1:13" s="19" customFormat="1" ht="48" customHeight="1" x14ac:dyDescent="0.2">
      <c r="A53" s="62">
        <v>31</v>
      </c>
      <c r="B53" s="60" t="s">
        <v>89</v>
      </c>
      <c r="C53" s="61">
        <v>30</v>
      </c>
      <c r="D53" s="60" t="s">
        <v>39</v>
      </c>
      <c r="E53" s="54" t="s">
        <v>119</v>
      </c>
      <c r="F53" s="55"/>
      <c r="G53" s="55"/>
      <c r="H53" s="55"/>
      <c r="I53" s="55"/>
      <c r="J53" s="55"/>
      <c r="K53" s="55"/>
      <c r="L53" s="56"/>
      <c r="M53" s="58">
        <f>C53*L53</f>
        <v>0</v>
      </c>
    </row>
    <row r="54" spans="1:13" s="19" customFormat="1" ht="48" customHeight="1" x14ac:dyDescent="0.2">
      <c r="A54" s="62">
        <v>32</v>
      </c>
      <c r="B54" s="60" t="s">
        <v>90</v>
      </c>
      <c r="C54" s="61">
        <v>1600</v>
      </c>
      <c r="D54" s="60" t="s">
        <v>26</v>
      </c>
      <c r="E54" s="54" t="s">
        <v>91</v>
      </c>
      <c r="F54" s="55"/>
      <c r="G54" s="55"/>
      <c r="H54" s="55"/>
      <c r="I54" s="55"/>
      <c r="J54" s="55"/>
      <c r="K54" s="55"/>
      <c r="L54" s="56"/>
      <c r="M54" s="58">
        <f>C54*L54</f>
        <v>0</v>
      </c>
    </row>
    <row r="55" spans="1:13" s="19" customFormat="1" ht="48" customHeight="1" x14ac:dyDescent="0.2">
      <c r="A55" s="62">
        <v>33</v>
      </c>
      <c r="B55" s="60" t="s">
        <v>92</v>
      </c>
      <c r="C55" s="61">
        <v>110</v>
      </c>
      <c r="D55" s="60" t="s">
        <v>35</v>
      </c>
      <c r="E55" s="54" t="s">
        <v>93</v>
      </c>
      <c r="F55" s="55"/>
      <c r="G55" s="55"/>
      <c r="H55" s="55"/>
      <c r="I55" s="55"/>
      <c r="J55" s="55"/>
      <c r="K55" s="55"/>
      <c r="L55" s="56"/>
      <c r="M55" s="58">
        <f>C55*L55</f>
        <v>0</v>
      </c>
    </row>
    <row r="56" spans="1:13" s="19" customFormat="1" ht="48" customHeight="1" x14ac:dyDescent="0.2">
      <c r="A56" s="62">
        <v>34</v>
      </c>
      <c r="B56" s="60" t="s">
        <v>94</v>
      </c>
      <c r="C56" s="61">
        <v>10</v>
      </c>
      <c r="D56" s="60" t="s">
        <v>35</v>
      </c>
      <c r="E56" s="54" t="s">
        <v>95</v>
      </c>
      <c r="F56" s="55"/>
      <c r="G56" s="55"/>
      <c r="H56" s="55"/>
      <c r="I56" s="55"/>
      <c r="J56" s="55"/>
      <c r="K56" s="55"/>
      <c r="L56" s="56"/>
      <c r="M56" s="58">
        <f>C56*L56</f>
        <v>0</v>
      </c>
    </row>
    <row r="57" spans="1:13" s="19" customFormat="1" ht="48" customHeight="1" x14ac:dyDescent="0.2">
      <c r="A57" s="62">
        <v>35</v>
      </c>
      <c r="B57" s="60" t="s">
        <v>96</v>
      </c>
      <c r="C57" s="61">
        <v>10</v>
      </c>
      <c r="D57" s="60" t="s">
        <v>35</v>
      </c>
      <c r="E57" s="54" t="s">
        <v>97</v>
      </c>
      <c r="F57" s="55"/>
      <c r="G57" s="55"/>
      <c r="H57" s="55"/>
      <c r="I57" s="55"/>
      <c r="J57" s="55"/>
      <c r="K57" s="55"/>
      <c r="L57" s="56"/>
      <c r="M57" s="58">
        <f>C57*L57</f>
        <v>0</v>
      </c>
    </row>
    <row r="58" spans="1:13" s="19" customFormat="1" ht="48" customHeight="1" x14ac:dyDescent="0.2">
      <c r="A58" s="62">
        <v>36</v>
      </c>
      <c r="B58" s="60" t="s">
        <v>98</v>
      </c>
      <c r="C58" s="61">
        <v>350</v>
      </c>
      <c r="D58" s="60" t="s">
        <v>39</v>
      </c>
      <c r="E58" s="54" t="s">
        <v>99</v>
      </c>
      <c r="F58" s="55"/>
      <c r="G58" s="55"/>
      <c r="H58" s="55"/>
      <c r="I58" s="55"/>
      <c r="J58" s="55"/>
      <c r="K58" s="55"/>
      <c r="L58" s="56"/>
      <c r="M58" s="58">
        <f>C58*L58</f>
        <v>0</v>
      </c>
    </row>
    <row r="59" spans="1:13" s="19" customFormat="1" ht="48" customHeight="1" x14ac:dyDescent="0.2">
      <c r="A59" s="62">
        <v>37</v>
      </c>
      <c r="B59" s="60" t="s">
        <v>100</v>
      </c>
      <c r="C59" s="61">
        <v>45</v>
      </c>
      <c r="D59" s="60" t="s">
        <v>35</v>
      </c>
      <c r="E59" s="54" t="s">
        <v>101</v>
      </c>
      <c r="F59" s="55"/>
      <c r="G59" s="55"/>
      <c r="H59" s="55"/>
      <c r="I59" s="55"/>
      <c r="J59" s="55"/>
      <c r="K59" s="55"/>
      <c r="L59" s="56"/>
      <c r="M59" s="58">
        <f>C59*L59</f>
        <v>0</v>
      </c>
    </row>
    <row r="60" spans="1:13" s="19" customFormat="1" ht="48" customHeight="1" x14ac:dyDescent="0.2">
      <c r="A60" s="62">
        <v>38</v>
      </c>
      <c r="B60" s="60" t="s">
        <v>102</v>
      </c>
      <c r="C60" s="61">
        <v>10</v>
      </c>
      <c r="D60" s="60" t="s">
        <v>35</v>
      </c>
      <c r="E60" s="54" t="s">
        <v>120</v>
      </c>
      <c r="F60" s="55"/>
      <c r="G60" s="55"/>
      <c r="H60" s="55"/>
      <c r="I60" s="55"/>
      <c r="J60" s="55"/>
      <c r="K60" s="55"/>
      <c r="L60" s="56"/>
      <c r="M60" s="58">
        <f>C60*L60</f>
        <v>0</v>
      </c>
    </row>
    <row r="61" spans="1:13" s="19" customFormat="1" ht="48" customHeight="1" x14ac:dyDescent="0.2">
      <c r="A61" s="62">
        <v>39</v>
      </c>
      <c r="B61" s="60" t="s">
        <v>103</v>
      </c>
      <c r="C61" s="61">
        <v>120</v>
      </c>
      <c r="D61" s="60" t="s">
        <v>105</v>
      </c>
      <c r="E61" s="54" t="s">
        <v>104</v>
      </c>
      <c r="F61" s="55"/>
      <c r="G61" s="55"/>
      <c r="H61" s="55"/>
      <c r="I61" s="55"/>
      <c r="J61" s="55"/>
      <c r="K61" s="55"/>
      <c r="L61" s="56"/>
      <c r="M61" s="58">
        <f>C61*L61</f>
        <v>0</v>
      </c>
    </row>
    <row r="62" spans="1:13" s="19" customFormat="1" ht="48" customHeight="1" x14ac:dyDescent="0.2">
      <c r="A62" s="62">
        <v>40</v>
      </c>
      <c r="B62" s="60" t="s">
        <v>106</v>
      </c>
      <c r="C62" s="61">
        <v>15</v>
      </c>
      <c r="D62" s="60" t="s">
        <v>35</v>
      </c>
      <c r="E62" s="54" t="s">
        <v>121</v>
      </c>
      <c r="F62" s="55"/>
      <c r="G62" s="55"/>
      <c r="H62" s="55"/>
      <c r="I62" s="55"/>
      <c r="J62" s="55"/>
      <c r="K62" s="55"/>
      <c r="L62" s="56"/>
      <c r="M62" s="58">
        <f>C62*L62</f>
        <v>0</v>
      </c>
    </row>
    <row r="63" spans="1:13" s="19" customFormat="1" ht="48" customHeight="1" thickBot="1" x14ac:dyDescent="0.25">
      <c r="A63" s="62">
        <v>41</v>
      </c>
      <c r="B63" s="60" t="s">
        <v>107</v>
      </c>
      <c r="C63" s="61">
        <v>7</v>
      </c>
      <c r="D63" s="60" t="s">
        <v>35</v>
      </c>
      <c r="E63" s="54" t="s">
        <v>108</v>
      </c>
      <c r="F63" s="55"/>
      <c r="G63" s="55"/>
      <c r="H63" s="55"/>
      <c r="I63" s="55"/>
      <c r="J63" s="55"/>
      <c r="K63" s="55"/>
      <c r="L63" s="56"/>
      <c r="M63" s="58">
        <f>C63*L63</f>
        <v>0</v>
      </c>
    </row>
    <row r="64" spans="1:13" ht="9.75" hidden="1" customHeight="1" x14ac:dyDescent="0.2"/>
    <row r="65" spans="1:14" s="20" customFormat="1" ht="39" customHeight="1" x14ac:dyDescent="0.2">
      <c r="A65" s="73" t="s">
        <v>130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5"/>
    </row>
    <row r="66" spans="1:14" ht="35.25" customHeight="1" x14ac:dyDescent="0.2">
      <c r="A66" s="17"/>
      <c r="B66" s="26"/>
      <c r="C66" s="26"/>
      <c r="D66" s="63"/>
      <c r="E66" s="22"/>
      <c r="F66" s="22"/>
      <c r="G66" s="22"/>
      <c r="H66" s="22"/>
      <c r="I66" s="22"/>
      <c r="J66" s="22"/>
      <c r="K66" s="22"/>
      <c r="L66" s="22"/>
      <c r="M66" s="21"/>
    </row>
    <row r="67" spans="1:14" ht="26.25" customHeight="1" x14ac:dyDescent="0.2">
      <c r="A67" s="17"/>
      <c r="B67" s="69" t="s">
        <v>27</v>
      </c>
      <c r="C67" s="69"/>
      <c r="D67" s="69"/>
      <c r="E67" s="22"/>
      <c r="F67" s="22"/>
      <c r="G67" s="23"/>
      <c r="H67" s="22"/>
      <c r="I67" s="22"/>
      <c r="J67" s="22"/>
      <c r="K67" s="22"/>
      <c r="L67" s="22"/>
      <c r="M67" s="21"/>
    </row>
    <row r="68" spans="1:14" ht="27" customHeight="1" x14ac:dyDescent="0.2">
      <c r="A68" s="70" t="s">
        <v>19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2"/>
    </row>
    <row r="69" spans="1:14" ht="22.5" customHeight="1" x14ac:dyDescent="0.2">
      <c r="A69" s="106"/>
      <c r="B69" s="107"/>
      <c r="C69" s="12" t="s">
        <v>20</v>
      </c>
      <c r="D69" s="32"/>
      <c r="E69" s="108" t="s">
        <v>129</v>
      </c>
      <c r="F69" s="32"/>
      <c r="G69" s="22"/>
      <c r="H69" s="31" t="s">
        <v>0</v>
      </c>
      <c r="I69" s="32"/>
      <c r="J69" s="31" t="s">
        <v>4</v>
      </c>
      <c r="K69" s="33" t="s">
        <v>127</v>
      </c>
      <c r="L69" s="32" t="s">
        <v>28</v>
      </c>
      <c r="M69" s="21"/>
      <c r="N69" s="109"/>
    </row>
    <row r="70" spans="1:14" ht="53.25" customHeight="1" x14ac:dyDescent="0.2">
      <c r="A70" s="17"/>
      <c r="B70" s="22"/>
      <c r="C70" s="22"/>
      <c r="D70" s="43"/>
      <c r="E70" s="22"/>
      <c r="F70" s="22"/>
      <c r="G70" s="22"/>
      <c r="H70" s="22"/>
      <c r="I70" s="22"/>
      <c r="J70" s="22"/>
      <c r="K70" s="22"/>
      <c r="L70" s="22"/>
      <c r="M70" s="21"/>
    </row>
    <row r="71" spans="1:14" x14ac:dyDescent="0.2">
      <c r="A71" s="17"/>
      <c r="B71" s="22"/>
      <c r="C71" s="24" t="s">
        <v>21</v>
      </c>
      <c r="D71" s="43"/>
      <c r="E71" s="35" t="s">
        <v>22</v>
      </c>
      <c r="F71" s="26"/>
      <c r="G71" s="27"/>
      <c r="H71" s="28"/>
      <c r="I71" s="25" t="s">
        <v>23</v>
      </c>
      <c r="J71" s="25"/>
      <c r="K71" s="26"/>
      <c r="L71" s="26"/>
      <c r="M71" s="21"/>
    </row>
    <row r="72" spans="1:14" ht="13.5" thickBot="1" x14ac:dyDescent="0.25">
      <c r="A72" s="29"/>
      <c r="B72" s="16"/>
      <c r="C72" s="16"/>
      <c r="D72" s="46"/>
      <c r="E72" s="16"/>
      <c r="F72" s="16"/>
      <c r="G72" s="16"/>
      <c r="H72" s="16"/>
      <c r="I72" s="16"/>
      <c r="J72" s="16"/>
      <c r="K72" s="16"/>
      <c r="L72" s="16"/>
      <c r="M72" s="18"/>
    </row>
  </sheetData>
  <sheetProtection selectLockedCells="1"/>
  <autoFilter ref="A18:M63"/>
  <mergeCells count="27">
    <mergeCell ref="E9:F9"/>
    <mergeCell ref="A14:M14"/>
    <mergeCell ref="A15:M15"/>
    <mergeCell ref="A16:M16"/>
    <mergeCell ref="A17:M17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67:D67"/>
    <mergeCell ref="A68:M68"/>
    <mergeCell ref="A65:M65"/>
    <mergeCell ref="G50:M51"/>
    <mergeCell ref="A49:A51"/>
    <mergeCell ref="B49:B51"/>
    <mergeCell ref="C49:C51"/>
    <mergeCell ref="D49:D51"/>
    <mergeCell ref="A30:A32"/>
    <mergeCell ref="B30:B32"/>
    <mergeCell ref="C30:C32"/>
    <mergeCell ref="D30:D32"/>
    <mergeCell ref="G31:M32"/>
  </mergeCells>
  <dataValidations count="2">
    <dataValidation type="list" allowBlank="1" showInputMessage="1" showErrorMessage="1" sqref="H7 K69">
      <formula1>"Enero, Febrero, Marzo, Abril, Mayo, Junio, Julio, Agosto, Septiembre, Octubre, Noviembre, Diciembre"</formula1>
    </dataValidation>
    <dataValidation type="list" allowBlank="1" showInputMessage="1" showErrorMessage="1" sqref="E7 H2 H69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7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2024-11-04T14:12:40Z</cp:lastPrinted>
  <dcterms:created xsi:type="dcterms:W3CDTF">2008-05-09T21:50:02Z</dcterms:created>
  <dcterms:modified xsi:type="dcterms:W3CDTF">2024-11-04T15:39:54Z</dcterms:modified>
</cp:coreProperties>
</file>