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7755"/>
  </bookViews>
  <sheets>
    <sheet name="cotiz1" sheetId="9" r:id="rId1"/>
    <sheet name="LISTA" sheetId="10" r:id="rId2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cotiz1!$A$14:$L$104</definedName>
    <definedName name="_xlnm.Print_Titles" localSheetId="0">cotiz1!$14:$14</definedName>
  </definedNames>
  <calcPr calcId="144525"/>
</workbook>
</file>

<file path=xl/calcChain.xml><?xml version="1.0" encoding="utf-8"?>
<calcChain xmlns="http://schemas.openxmlformats.org/spreadsheetml/2006/main">
  <c r="H26" i="10" l="1"/>
  <c r="G26" i="10"/>
  <c r="H25" i="10"/>
  <c r="G25" i="10"/>
  <c r="H24" i="10"/>
  <c r="G24" i="10"/>
  <c r="H23" i="10"/>
  <c r="G23" i="10"/>
  <c r="H22" i="10"/>
  <c r="G22" i="10"/>
  <c r="H21" i="10"/>
  <c r="G21" i="10"/>
  <c r="H20" i="10"/>
  <c r="G20" i="10"/>
  <c r="H19" i="10"/>
  <c r="G19" i="10"/>
  <c r="H18" i="10"/>
  <c r="G18" i="10"/>
  <c r="H17" i="10"/>
  <c r="G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 l="1"/>
  <c r="G10" i="10"/>
  <c r="H9" i="10"/>
  <c r="G9" i="10"/>
  <c r="H8" i="10"/>
  <c r="G8" i="10"/>
  <c r="H7" i="10"/>
  <c r="G7" i="10"/>
  <c r="H6" i="10" l="1"/>
  <c r="G6" i="10"/>
  <c r="H5" i="10"/>
  <c r="G5" i="10"/>
  <c r="H4" i="10"/>
  <c r="G4" i="10"/>
  <c r="H3" i="10" l="1"/>
  <c r="G3" i="10"/>
  <c r="H6" i="9"/>
  <c r="G28" i="10" l="1"/>
</calcChain>
</file>

<file path=xl/sharedStrings.xml><?xml version="1.0" encoding="utf-8"?>
<sst xmlns="http://schemas.openxmlformats.org/spreadsheetml/2006/main" count="305" uniqueCount="103">
  <si>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</si>
  <si>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</si>
  <si>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</si>
  <si>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</si>
  <si>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</si>
  <si>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</si>
  <si>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</si>
  <si>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</si>
  <si>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</si>
  <si>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</si>
  <si>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</si>
  <si>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</si>
  <si>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</si>
  <si>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</si>
  <si>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</si>
  <si>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</si>
  <si>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</si>
  <si>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</si>
  <si>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</si>
  <si>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</si>
  <si>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</si>
  <si>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</si>
  <si>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</si>
  <si>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</si>
  <si>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</si>
  <si>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</si>
  <si>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</si>
  <si>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CUMPLE / NO CUMPLE</t>
  </si>
  <si>
    <t xml:space="preserve">Nº </t>
  </si>
  <si>
    <t>PRODUCTO Y CONCENTRACION</t>
  </si>
  <si>
    <t>CANTIDAD REQUERIDA</t>
  </si>
  <si>
    <t>PRECIO REFERENCIAL MINISTERIO DE SALUD</t>
  </si>
  <si>
    <t>TOTAL</t>
  </si>
  <si>
    <t>ESPECIFICACIÓN TÉCNICA.</t>
  </si>
  <si>
    <t>PRECIO REFERENCIAL</t>
  </si>
  <si>
    <t>PRECIO TOTAL</t>
  </si>
  <si>
    <t>FORMULARIO PARA PRESENTACION DE PROPUESTAS</t>
  </si>
  <si>
    <r>
      <t xml:space="preserve">de     </t>
    </r>
    <r>
      <rPr>
        <b/>
        <sz val="11"/>
        <rFont val="Arial"/>
        <family val="2"/>
      </rPr>
      <t>2023</t>
    </r>
  </si>
  <si>
    <r>
      <t>de</t>
    </r>
    <r>
      <rPr>
        <b/>
        <sz val="11"/>
        <rFont val="Arial"/>
        <family val="2"/>
      </rPr>
      <t xml:space="preserve"> 2023</t>
    </r>
  </si>
  <si>
    <t>Lic. Gary F. Heredia Heredia
RESPONSABLE PROCESO - CSBP</t>
  </si>
  <si>
    <t>FRASCO</t>
  </si>
  <si>
    <t>AMPOLLA</t>
  </si>
  <si>
    <t>J-01-58</t>
  </si>
  <si>
    <t>CLINDAMICINA 600 MG INYECTABLE</t>
  </si>
  <si>
    <t>COMPRIMIDO</t>
  </si>
  <si>
    <t>CB-CP-33-23</t>
  </si>
  <si>
    <t>Diciembre</t>
  </si>
  <si>
    <t>A-03-08</t>
  </si>
  <si>
    <t>METOCLOPRAMIDA  5 MG/ML INY</t>
  </si>
  <si>
    <t>B-03-08</t>
  </si>
  <si>
    <t>SUL.FERROSO+AC.FOLICO200/0.5MG</t>
  </si>
  <si>
    <t>C-03-02</t>
  </si>
  <si>
    <t>ESPIRONOLACTONA 100 MG COMP</t>
  </si>
  <si>
    <t>C-03-04</t>
  </si>
  <si>
    <t>FUROSEMIDA  40 MG COMPRIMIDO</t>
  </si>
  <si>
    <t>C-09-01</t>
  </si>
  <si>
    <t>ENALAPRIL MALEATO  10 MG COMP</t>
  </si>
  <si>
    <t>G-01-02</t>
  </si>
  <si>
    <t>CLOTRIMAZOL 100 MG OVULOS</t>
  </si>
  <si>
    <t>OVULO</t>
  </si>
  <si>
    <t>H-02-04</t>
  </si>
  <si>
    <t>DEXAMETASONA 4 MG/ML INY.</t>
  </si>
  <si>
    <t>H-02-08</t>
  </si>
  <si>
    <t>PREDNISONA  5 MG COMP</t>
  </si>
  <si>
    <t>J-02-11</t>
  </si>
  <si>
    <t>FLUCONAZOL 150 MG COMPRIMIDO</t>
  </si>
  <si>
    <t>J-02-14</t>
  </si>
  <si>
    <t>TERBINAFINA 250 MG COMPRIMIDO</t>
  </si>
  <si>
    <t>M-01-12</t>
  </si>
  <si>
    <t>KETOROLACO 30 MG/ML INYECTABLE</t>
  </si>
  <si>
    <t>M-04-01</t>
  </si>
  <si>
    <t>ALLOPURINOL  300 MG</t>
  </si>
  <si>
    <t>N-02-08</t>
  </si>
  <si>
    <t>PARACETAMOL 500 MG COMP</t>
  </si>
  <si>
    <t>N-02-17</t>
  </si>
  <si>
    <t>PREGABALINA 75 MG COMPRIMIDOS</t>
  </si>
  <si>
    <t>N-03-06</t>
  </si>
  <si>
    <t>CLONAZEPAN 2 MG COMP</t>
  </si>
  <si>
    <t>N-03-16</t>
  </si>
  <si>
    <t>LAMOTRIGINA 100 MG COMPRIMIDOS</t>
  </si>
  <si>
    <t>N-05-01</t>
  </si>
  <si>
    <t>ALPRAZOLAM  0.50 MG COMP</t>
  </si>
  <si>
    <t>N-07-01</t>
  </si>
  <si>
    <t>DIMENHIDRINATO 50 MG COMP</t>
  </si>
  <si>
    <t>P-01-11</t>
  </si>
  <si>
    <t>NITAZOXANIDA 500 MG COMPRIMIDO</t>
  </si>
  <si>
    <t>R-03-16</t>
  </si>
  <si>
    <t>SALMETEROL+FLUTICASONA 25 MCG/125 MCG AEROSOL</t>
  </si>
  <si>
    <t>R-06-01</t>
  </si>
  <si>
    <t>CLORFENIRAMINA  4 MG COMP</t>
  </si>
  <si>
    <t>R-06-08</t>
  </si>
  <si>
    <t>CETIRIZINA 10 MG COMPRIMIDO</t>
  </si>
  <si>
    <t>R-06-10</t>
  </si>
  <si>
    <t>CETIRIZINA 5 MG/5 ML JARABE</t>
  </si>
  <si>
    <t>El producto ofertado debe tener una vida útil de 6 meses al momento de la entrega, caso contrario deberá presentar una carta de compromiso de cambio.</t>
  </si>
  <si>
    <t/>
  </si>
  <si>
    <t>Envase primario blister foliado aluminio</t>
  </si>
  <si>
    <t>Envase primario blister foliado aluminio comprimido multidosis (tri ranurado)</t>
  </si>
  <si>
    <t>Envase primario blister foliado comprimido ranurado</t>
  </si>
  <si>
    <t>Envase secundario y dosificador de preferencia cucharilla volumen de 100 ml o mas</t>
  </si>
  <si>
    <t>Envase secundario y dosificador de preferencia cucharilla volumen de 100 ml o más.</t>
  </si>
  <si>
    <t>ESPECIFICACIONES TECNICAS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</si>
  <si>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jueves 14 de diciembre de 2023 </t>
    </r>
    <r>
      <rPr>
        <sz val="11"/>
        <rFont val="Arial"/>
        <family val="2"/>
      </rPr>
      <t>de forma digital mediante correo electrónico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</si>
</sst>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5" fillId="0" borderId="0">
      <alignment vertical="top"/>
    </xf>
    <xf numFmtId="165" fontId="17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>
      <alignment vertical="top"/>
    </xf>
    <xf numFmtId="0" fontId="20" fillId="0" borderId="0"/>
    <xf numFmtId="0" fontId="2" fillId="0" borderId="0"/>
    <xf numFmtId="0" fontId="20" fillId="0" borderId="0"/>
    <xf numFmtId="0" fontId="7" fillId="0" borderId="0"/>
    <xf numFmtId="0" fontId="14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9" fillId="0" borderId="0">
      <alignment vertical="top"/>
    </xf>
    <xf numFmtId="0" fontId="2" fillId="0" borderId="0"/>
  </cellStyleXfs>
  <cellXfs count="125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2" xfId="16" applyFont="1" applyBorder="1" applyAlignment="1" applyProtection="1">
      <protection locked="0"/>
    </xf>
    <xf numFmtId="0" fontId="1" fillId="0" borderId="3" xfId="16" applyFont="1" applyBorder="1" applyAlignment="1" applyProtection="1">
      <protection locked="0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6" fillId="0" borderId="0" xfId="16" applyFont="1" applyAlignment="1" applyProtection="1">
      <alignment vertical="top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2" fillId="0" borderId="1" xfId="16" applyFont="1" applyBorder="1" applyProtection="1"/>
    <xf numFmtId="0" fontId="1" fillId="0" borderId="8" xfId="16" applyFont="1" applyBorder="1" applyAlignment="1" applyProtection="1">
      <alignment horizontal="left"/>
    </xf>
    <xf numFmtId="0" fontId="11" fillId="3" borderId="1" xfId="16" applyFont="1" applyFill="1" applyBorder="1" applyAlignment="1" applyProtection="1">
      <alignment horizontal="center" vertical="center"/>
      <protection locked="0" hidden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9" fillId="4" borderId="1" xfId="2" applyNumberFormat="1" applyFont="1" applyFill="1" applyBorder="1" applyAlignment="1">
      <alignment vertical="center" wrapText="1" readingOrder="1"/>
    </xf>
    <xf numFmtId="0" fontId="2" fillId="0" borderId="1" xfId="16" applyFont="1" applyBorder="1" applyAlignment="1" applyProtection="1">
      <alignment vertical="center"/>
      <protection locked="0" hidden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11" fillId="3" borderId="10" xfId="16" applyFont="1" applyFill="1" applyBorder="1" applyAlignment="1" applyProtection="1">
      <alignment horizontal="center" vertical="center"/>
      <protection locked="0" hidden="1"/>
    </xf>
    <xf numFmtId="0" fontId="6" fillId="0" borderId="11" xfId="16" applyFont="1" applyBorder="1" applyAlignment="1" applyProtection="1">
      <alignment vertical="top"/>
    </xf>
    <xf numFmtId="0" fontId="6" fillId="0" borderId="12" xfId="16" applyFont="1" applyBorder="1" applyAlignment="1" applyProtection="1">
      <alignment horizontal="center" vertical="top"/>
    </xf>
    <xf numFmtId="0" fontId="6" fillId="0" borderId="13" xfId="16" applyFont="1" applyBorder="1" applyAlignment="1" applyProtection="1">
      <alignment vertical="top"/>
    </xf>
    <xf numFmtId="0" fontId="12" fillId="0" borderId="10" xfId="0" applyFont="1" applyFill="1" applyBorder="1" applyAlignment="1">
      <alignment vertical="center" wrapText="1"/>
    </xf>
    <xf numFmtId="0" fontId="21" fillId="3" borderId="14" xfId="16" applyFont="1" applyFill="1" applyBorder="1" applyAlignment="1" applyProtection="1">
      <alignment horizontal="center" vertical="center"/>
    </xf>
    <xf numFmtId="0" fontId="21" fillId="3" borderId="15" xfId="16" applyFont="1" applyFill="1" applyBorder="1" applyAlignment="1" applyProtection="1">
      <alignment horizontal="center" vertical="center"/>
    </xf>
    <xf numFmtId="0" fontId="21" fillId="3" borderId="15" xfId="16" applyFont="1" applyFill="1" applyBorder="1" applyAlignment="1" applyProtection="1">
      <alignment horizontal="center" vertical="center" wrapText="1"/>
    </xf>
    <xf numFmtId="0" fontId="21" fillId="3" borderId="16" xfId="16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6" fillId="0" borderId="12" xfId="16" applyFont="1" applyBorder="1" applyAlignment="1" applyProtection="1">
      <alignment horizontal="center" vertical="top" wrapText="1"/>
    </xf>
    <xf numFmtId="0" fontId="2" fillId="0" borderId="4" xfId="16" applyFont="1" applyBorder="1" applyAlignment="1" applyProtection="1">
      <alignment wrapText="1"/>
    </xf>
    <xf numFmtId="0" fontId="18" fillId="0" borderId="1" xfId="10" applyFont="1" applyFill="1" applyBorder="1" applyAlignment="1">
      <alignment vertical="center" wrapText="1"/>
    </xf>
    <xf numFmtId="164" fontId="4" fillId="0" borderId="1" xfId="2" applyFont="1" applyBorder="1" applyAlignment="1" applyProtection="1">
      <alignment horizontal="right" vertical="center"/>
      <protection locked="0"/>
    </xf>
    <xf numFmtId="164" fontId="4" fillId="0" borderId="18" xfId="2" applyFont="1" applyBorder="1" applyAlignment="1" applyProtection="1">
      <alignment horizontal="right" vertical="center"/>
      <protection locked="0"/>
    </xf>
    <xf numFmtId="0" fontId="2" fillId="0" borderId="2" xfId="16" applyFont="1" applyBorder="1" applyAlignment="1" applyProtection="1">
      <alignment wrapText="1"/>
    </xf>
    <xf numFmtId="0" fontId="2" fillId="0" borderId="3" xfId="16" applyFont="1" applyBorder="1" applyProtection="1"/>
    <xf numFmtId="0" fontId="2" fillId="0" borderId="1" xfId="15" applyFont="1" applyBorder="1" applyAlignment="1">
      <alignment horizont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2" fillId="5" borderId="1" xfId="0" applyFont="1" applyFill="1" applyBorder="1" applyAlignment="1"/>
    <xf numFmtId="0" fontId="23" fillId="0" borderId="1" xfId="0" applyFont="1" applyBorder="1" applyAlignment="1">
      <alignment vertical="center"/>
    </xf>
    <xf numFmtId="4" fontId="23" fillId="0" borderId="1" xfId="0" applyNumberFormat="1" applyFont="1" applyBorder="1" applyAlignment="1">
      <alignment vertical="center"/>
    </xf>
    <xf numFmtId="4" fontId="2" fillId="0" borderId="1" xfId="0" applyNumberFormat="1" applyFont="1" applyFill="1" applyBorder="1" applyAlignment="1"/>
    <xf numFmtId="4" fontId="2" fillId="0" borderId="1" xfId="0" applyNumberFormat="1" applyFont="1" applyBorder="1" applyAlignment="1"/>
    <xf numFmtId="4" fontId="1" fillId="0" borderId="10" xfId="0" applyNumberFormat="1" applyFont="1" applyBorder="1" applyAlignment="1">
      <alignment horizontal="center"/>
    </xf>
    <xf numFmtId="4" fontId="16" fillId="0" borderId="10" xfId="0" applyNumberFormat="1" applyFont="1" applyFill="1" applyBorder="1" applyAlignment="1"/>
    <xf numFmtId="4" fontId="16" fillId="0" borderId="0" xfId="0" applyNumberFormat="1" applyFont="1" applyFill="1" applyBorder="1" applyAlignment="1"/>
    <xf numFmtId="0" fontId="2" fillId="2" borderId="23" xfId="16" applyFont="1" applyFill="1" applyBorder="1" applyAlignment="1" applyProtection="1">
      <alignment horizontal="center" vertical="center"/>
      <protection locked="0" hidden="1"/>
    </xf>
    <xf numFmtId="0" fontId="2" fillId="2" borderId="24" xfId="16" applyFont="1" applyFill="1" applyBorder="1" applyAlignment="1" applyProtection="1">
      <alignment horizontal="center" vertical="center"/>
      <protection locked="0" hidden="1"/>
    </xf>
    <xf numFmtId="0" fontId="2" fillId="2" borderId="25" xfId="16" applyFont="1" applyFill="1" applyBorder="1" applyAlignment="1" applyProtection="1">
      <alignment horizontal="center" vertical="center"/>
      <protection locked="0" hidden="1"/>
    </xf>
    <xf numFmtId="0" fontId="2" fillId="2" borderId="26" xfId="16" applyFont="1" applyFill="1" applyBorder="1" applyAlignment="1" applyProtection="1">
      <alignment horizontal="center" vertical="center"/>
      <protection locked="0" hidden="1"/>
    </xf>
    <xf numFmtId="0" fontId="2" fillId="2" borderId="0" xfId="16" applyFont="1" applyFill="1" applyBorder="1" applyAlignment="1" applyProtection="1">
      <alignment horizontal="center" vertical="center"/>
      <protection locked="0" hidden="1"/>
    </xf>
    <xf numFmtId="0" fontId="2" fillId="2" borderId="7" xfId="16" applyFont="1" applyFill="1" applyBorder="1" applyAlignment="1" applyProtection="1">
      <alignment horizontal="center" vertical="center"/>
      <protection locked="0" hidden="1"/>
    </xf>
    <xf numFmtId="0" fontId="2" fillId="0" borderId="17" xfId="16" applyFont="1" applyFill="1" applyBorder="1" applyAlignment="1" applyProtection="1">
      <alignment horizontal="center" vertical="center"/>
    </xf>
    <xf numFmtId="0" fontId="2" fillId="0" borderId="19" xfId="16" applyFont="1" applyFill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9" xfId="16" applyFont="1" applyFill="1" applyBorder="1" applyAlignment="1" applyProtection="1">
      <alignment horizontal="center" vertical="center" wrapText="1"/>
    </xf>
    <xf numFmtId="0" fontId="2" fillId="0" borderId="10" xfId="16" applyFont="1" applyFill="1" applyBorder="1" applyAlignment="1" applyProtection="1">
      <alignment horizontal="center" vertical="center" wrapText="1"/>
    </xf>
    <xf numFmtId="0" fontId="2" fillId="0" borderId="21" xfId="16" applyFont="1" applyFill="1" applyBorder="1" applyAlignment="1" applyProtection="1">
      <alignment horizontal="center" vertical="center"/>
    </xf>
    <xf numFmtId="0" fontId="2" fillId="0" borderId="22" xfId="16" applyFont="1" applyFill="1" applyBorder="1" applyAlignment="1" applyProtection="1">
      <alignment horizontal="center" vertical="center"/>
    </xf>
    <xf numFmtId="0" fontId="2" fillId="0" borderId="17" xfId="16" applyFont="1" applyFill="1" applyBorder="1" applyAlignment="1" applyProtection="1">
      <alignment horizontal="center" vertical="center" wrapText="1"/>
    </xf>
    <xf numFmtId="0" fontId="2" fillId="0" borderId="29" xfId="16" applyFont="1" applyFill="1" applyBorder="1" applyAlignment="1" applyProtection="1">
      <alignment horizontal="center" vertical="center"/>
    </xf>
    <xf numFmtId="0" fontId="2" fillId="0" borderId="5" xfId="16" applyFont="1" applyBorder="1" applyAlignment="1" applyProtection="1">
      <alignment horizontal="right" vertical="center"/>
    </xf>
    <xf numFmtId="0" fontId="7" fillId="0" borderId="0" xfId="10" applyBorder="1"/>
    <xf numFmtId="0" fontId="1" fillId="0" borderId="24" xfId="16" applyFont="1" applyBorder="1" applyAlignment="1" applyProtection="1">
      <alignment horizontal="center" vertical="top" wrapText="1"/>
    </xf>
    <xf numFmtId="0" fontId="5" fillId="0" borderId="28" xfId="16" applyFont="1" applyBorder="1" applyAlignment="1" applyProtection="1">
      <alignment horizontal="center" vertical="center"/>
    </xf>
    <xf numFmtId="0" fontId="5" fillId="0" borderId="24" xfId="16" applyFont="1" applyBorder="1" applyAlignment="1" applyProtection="1">
      <alignment horizontal="center" vertical="center"/>
    </xf>
    <xf numFmtId="0" fontId="5" fillId="0" borderId="25" xfId="16" applyFont="1" applyBorder="1" applyAlignment="1" applyProtection="1">
      <alignment horizontal="center" vertical="center"/>
    </xf>
    <xf numFmtId="0" fontId="3" fillId="0" borderId="5" xfId="16" applyFont="1" applyBorder="1" applyAlignment="1" applyProtection="1">
      <alignment horizontal="center" vertical="center" wrapText="1"/>
    </xf>
    <xf numFmtId="0" fontId="3" fillId="0" borderId="0" xfId="16" applyFont="1" applyBorder="1" applyAlignment="1" applyProtection="1">
      <alignment horizontal="center" vertical="center" wrapText="1"/>
    </xf>
    <xf numFmtId="0" fontId="3" fillId="0" borderId="7" xfId="16" applyFont="1" applyBorder="1" applyAlignment="1" applyProtection="1">
      <alignment horizontal="center" vertical="center" wrapText="1"/>
    </xf>
    <xf numFmtId="0" fontId="5" fillId="0" borderId="1" xfId="16" applyFont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20" xfId="16" applyFont="1" applyBorder="1" applyAlignment="1" applyProtection="1">
      <alignment horizontal="right" vertical="center" wrapText="1"/>
    </xf>
    <xf numFmtId="0" fontId="1" fillId="0" borderId="20" xfId="16" applyFont="1" applyBorder="1" applyAlignment="1" applyProtection="1">
      <alignment horizontal="right" vertical="center"/>
    </xf>
    <xf numFmtId="0" fontId="10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2" xfId="16" applyFont="1" applyBorder="1" applyAlignment="1" applyProtection="1">
      <alignment horizontal="left"/>
      <protection locked="0"/>
    </xf>
    <xf numFmtId="0" fontId="2" fillId="0" borderId="27" xfId="16" applyFont="1" applyBorder="1" applyAlignment="1" applyProtection="1">
      <alignment horizontal="left"/>
      <protection locked="0"/>
    </xf>
    <xf numFmtId="0" fontId="2" fillId="0" borderId="3" xfId="16" applyFont="1" applyBorder="1" applyAlignment="1" applyProtection="1">
      <alignment horizontal="left"/>
      <protection locked="0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  <xf numFmtId="0" fontId="3" fillId="0" borderId="13" xfId="16" applyFont="1" applyBorder="1" applyAlignment="1" applyProtection="1">
      <alignment horizontal="left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119062</xdr:colOff>
      <xdr:row>103</xdr:row>
      <xdr:rowOff>226219</xdr:rowOff>
    </xdr:from>
    <xdr:to>
      <xdr:col>3</xdr:col>
      <xdr:colOff>666750</xdr:colOff>
      <xdr:row>107</xdr:row>
      <xdr:rowOff>268404</xdr:rowOff>
    </xdr:to>
    <xdr:pic>
      <xdr:nvPicPr>
        <xdr:cNvPr id="3" name="Picture 5" descr="Firma-Gary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8625" y="41076563"/>
          <a:ext cx="1869281" cy="13161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4"/>
  <sheetViews>
    <sheetView showGridLines="0" tabSelected="1" zoomScale="80" zoomScaleNormal="80" zoomScaleSheetLayoutView="70" workbookViewId="0">
      <selection activeCell="N97" sqref="N97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58" customWidth="1"/>
    <col min="5" max="5" width="31.28515625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7"/>
      <c r="F1" s="2"/>
      <c r="G1" s="2"/>
      <c r="H1" s="2"/>
      <c r="I1" s="3"/>
      <c r="J1" s="110" t="s">
        <v>1</v>
      </c>
      <c r="K1" s="107" t="s">
        <v>45</v>
      </c>
      <c r="L1" s="107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110"/>
      <c r="K2" s="107"/>
      <c r="L2" s="107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9"/>
      <c r="E4" s="8"/>
      <c r="F4" s="3"/>
      <c r="G4" s="3"/>
      <c r="H4" s="9"/>
      <c r="I4" s="10"/>
      <c r="J4" s="10"/>
    </row>
    <row r="5" spans="1:12" ht="22.5" customHeight="1" x14ac:dyDescent="0.2">
      <c r="A5" s="111" t="s">
        <v>36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1:12" x14ac:dyDescent="0.2">
      <c r="A6" s="2"/>
      <c r="B6" s="2"/>
      <c r="C6" s="2"/>
      <c r="D6" s="60"/>
      <c r="F6" s="112" t="s">
        <v>3</v>
      </c>
      <c r="G6" s="112"/>
      <c r="H6" s="37" t="str">
        <f>+K1</f>
        <v>CB-CP-33-23</v>
      </c>
    </row>
    <row r="7" spans="1:12" s="33" customFormat="1" ht="21.75" customHeight="1" x14ac:dyDescent="0.2">
      <c r="D7" s="61"/>
      <c r="E7" s="34" t="s">
        <v>0</v>
      </c>
      <c r="F7" s="34"/>
      <c r="G7" s="34" t="s">
        <v>4</v>
      </c>
      <c r="H7" s="36" t="s">
        <v>46</v>
      </c>
      <c r="I7" s="35" t="s">
        <v>37</v>
      </c>
    </row>
    <row r="8" spans="1:12" x14ac:dyDescent="0.2">
      <c r="A8" s="3"/>
      <c r="B8" s="3"/>
      <c r="C8" s="3"/>
      <c r="D8" s="62"/>
      <c r="E8" s="3"/>
      <c r="F8" s="3"/>
      <c r="G8" s="3"/>
      <c r="H8" s="3"/>
      <c r="I8" s="3"/>
      <c r="J8" s="3"/>
    </row>
    <row r="9" spans="1:12" ht="24.75" customHeight="1" x14ac:dyDescent="0.2">
      <c r="A9" s="11"/>
      <c r="B9" s="11"/>
      <c r="C9" s="108" t="s">
        <v>5</v>
      </c>
      <c r="D9" s="109"/>
      <c r="E9" s="13"/>
      <c r="F9" s="14"/>
      <c r="G9" s="12" t="s">
        <v>6</v>
      </c>
      <c r="H9" s="113"/>
      <c r="I9" s="114"/>
      <c r="J9" s="114"/>
      <c r="K9" s="114"/>
      <c r="L9" s="115"/>
    </row>
    <row r="10" spans="1:12" ht="22.5" customHeight="1" x14ac:dyDescent="0.2">
      <c r="A10" s="11"/>
      <c r="B10" s="11"/>
      <c r="C10" s="4"/>
      <c r="D10" s="63"/>
      <c r="E10" s="15"/>
      <c r="F10" s="15"/>
      <c r="G10" s="12" t="s">
        <v>7</v>
      </c>
      <c r="H10" s="113"/>
      <c r="I10" s="114"/>
      <c r="J10" s="114"/>
      <c r="K10" s="114"/>
      <c r="L10" s="115"/>
    </row>
    <row r="11" spans="1:12" ht="6" customHeight="1" thickBot="1" x14ac:dyDescent="0.25">
      <c r="A11" s="16"/>
      <c r="B11" s="16"/>
      <c r="C11" s="16"/>
      <c r="D11" s="64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118" t="s">
        <v>25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20"/>
    </row>
    <row r="13" spans="1:12" ht="28.5" customHeight="1" thickBot="1" x14ac:dyDescent="0.25">
      <c r="A13" s="19"/>
      <c r="B13" s="116" t="s">
        <v>26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7"/>
    </row>
    <row r="14" spans="1:12" ht="25.5" x14ac:dyDescent="0.2">
      <c r="A14" s="52" t="s">
        <v>8</v>
      </c>
      <c r="B14" s="53" t="s">
        <v>9</v>
      </c>
      <c r="C14" s="54" t="s">
        <v>10</v>
      </c>
      <c r="D14" s="54" t="s">
        <v>11</v>
      </c>
      <c r="E14" s="53" t="s">
        <v>12</v>
      </c>
      <c r="F14" s="54" t="s">
        <v>13</v>
      </c>
      <c r="G14" s="54" t="s">
        <v>14</v>
      </c>
      <c r="H14" s="54" t="s">
        <v>15</v>
      </c>
      <c r="I14" s="54" t="s">
        <v>16</v>
      </c>
      <c r="J14" s="54" t="s">
        <v>17</v>
      </c>
      <c r="K14" s="54" t="s">
        <v>18</v>
      </c>
      <c r="L14" s="55" t="s">
        <v>19</v>
      </c>
    </row>
    <row r="15" spans="1:12" s="21" customFormat="1" ht="35.25" customHeight="1" x14ac:dyDescent="0.2">
      <c r="A15" s="94">
        <v>1</v>
      </c>
      <c r="B15" s="96" t="s">
        <v>47</v>
      </c>
      <c r="C15" s="89">
        <v>500</v>
      </c>
      <c r="D15" s="96" t="s">
        <v>41</v>
      </c>
      <c r="E15" s="43" t="s">
        <v>48</v>
      </c>
      <c r="F15" s="44"/>
      <c r="G15" s="44"/>
      <c r="H15" s="44"/>
      <c r="I15" s="44"/>
      <c r="J15" s="44"/>
      <c r="K15" s="68"/>
      <c r="L15" s="69"/>
    </row>
    <row r="16" spans="1:12" s="21" customFormat="1" x14ac:dyDescent="0.2">
      <c r="A16" s="95"/>
      <c r="B16" s="92"/>
      <c r="C16" s="90"/>
      <c r="D16" s="92"/>
      <c r="E16" s="40" t="s">
        <v>101</v>
      </c>
      <c r="F16" s="40" t="s">
        <v>27</v>
      </c>
      <c r="G16" s="83"/>
      <c r="H16" s="84"/>
      <c r="I16" s="84"/>
      <c r="J16" s="84"/>
      <c r="K16" s="84"/>
      <c r="L16" s="85"/>
    </row>
    <row r="17" spans="1:12" s="42" customFormat="1" ht="47.25" customHeight="1" x14ac:dyDescent="0.25">
      <c r="A17" s="95"/>
      <c r="B17" s="92"/>
      <c r="C17" s="90"/>
      <c r="D17" s="92"/>
      <c r="E17" s="67" t="s">
        <v>94</v>
      </c>
      <c r="F17" s="41"/>
      <c r="G17" s="86"/>
      <c r="H17" s="87"/>
      <c r="I17" s="87"/>
      <c r="J17" s="87"/>
      <c r="K17" s="87"/>
      <c r="L17" s="88"/>
    </row>
    <row r="18" spans="1:12" s="21" customFormat="1" ht="35.25" customHeight="1" x14ac:dyDescent="0.2">
      <c r="A18" s="94">
        <v>2</v>
      </c>
      <c r="B18" s="96" t="s">
        <v>49</v>
      </c>
      <c r="C18" s="89">
        <v>3500</v>
      </c>
      <c r="D18" s="96" t="s">
        <v>44</v>
      </c>
      <c r="E18" s="43" t="s">
        <v>50</v>
      </c>
      <c r="F18" s="44"/>
      <c r="G18" s="44"/>
      <c r="H18" s="44"/>
      <c r="I18" s="44"/>
      <c r="J18" s="44"/>
      <c r="K18" s="68"/>
      <c r="L18" s="69"/>
    </row>
    <row r="19" spans="1:12" s="21" customFormat="1" x14ac:dyDescent="0.2">
      <c r="A19" s="95"/>
      <c r="B19" s="92"/>
      <c r="C19" s="90"/>
      <c r="D19" s="92"/>
      <c r="E19" s="40" t="s">
        <v>101</v>
      </c>
      <c r="F19" s="40" t="s">
        <v>27</v>
      </c>
      <c r="G19" s="83"/>
      <c r="H19" s="84"/>
      <c r="I19" s="84"/>
      <c r="J19" s="84"/>
      <c r="K19" s="84"/>
      <c r="L19" s="85"/>
    </row>
    <row r="20" spans="1:12" s="42" customFormat="1" ht="45" x14ac:dyDescent="0.25">
      <c r="A20" s="95"/>
      <c r="B20" s="92"/>
      <c r="C20" s="90"/>
      <c r="D20" s="92"/>
      <c r="E20" s="67" t="s">
        <v>94</v>
      </c>
      <c r="F20" s="41"/>
      <c r="G20" s="86"/>
      <c r="H20" s="87"/>
      <c r="I20" s="87"/>
      <c r="J20" s="87"/>
      <c r="K20" s="87"/>
      <c r="L20" s="88"/>
    </row>
    <row r="21" spans="1:12" s="42" customFormat="1" ht="18.75" x14ac:dyDescent="0.25">
      <c r="A21" s="95"/>
      <c r="B21" s="92"/>
      <c r="C21" s="90"/>
      <c r="D21" s="92"/>
      <c r="E21" s="67" t="s">
        <v>96</v>
      </c>
      <c r="F21" s="41"/>
      <c r="G21" s="86"/>
      <c r="H21" s="87"/>
      <c r="I21" s="87"/>
      <c r="J21" s="87"/>
      <c r="K21" s="87"/>
      <c r="L21" s="88"/>
    </row>
    <row r="22" spans="1:12" s="21" customFormat="1" ht="35.25" customHeight="1" x14ac:dyDescent="0.2">
      <c r="A22" s="94">
        <v>3</v>
      </c>
      <c r="B22" s="96" t="s">
        <v>51</v>
      </c>
      <c r="C22" s="89">
        <v>500</v>
      </c>
      <c r="D22" s="96" t="s">
        <v>44</v>
      </c>
      <c r="E22" s="43" t="s">
        <v>52</v>
      </c>
      <c r="F22" s="44"/>
      <c r="G22" s="44"/>
      <c r="H22" s="44"/>
      <c r="I22" s="44"/>
      <c r="J22" s="44"/>
      <c r="K22" s="68"/>
      <c r="L22" s="69"/>
    </row>
    <row r="23" spans="1:12" s="21" customFormat="1" x14ac:dyDescent="0.2">
      <c r="A23" s="95"/>
      <c r="B23" s="92"/>
      <c r="C23" s="90"/>
      <c r="D23" s="92"/>
      <c r="E23" s="40" t="s">
        <v>101</v>
      </c>
      <c r="F23" s="40" t="s">
        <v>27</v>
      </c>
      <c r="G23" s="83"/>
      <c r="H23" s="84"/>
      <c r="I23" s="84"/>
      <c r="J23" s="84"/>
      <c r="K23" s="84"/>
      <c r="L23" s="85"/>
    </row>
    <row r="24" spans="1:12" s="42" customFormat="1" ht="45" x14ac:dyDescent="0.25">
      <c r="A24" s="95"/>
      <c r="B24" s="92"/>
      <c r="C24" s="90"/>
      <c r="D24" s="92"/>
      <c r="E24" s="67" t="s">
        <v>94</v>
      </c>
      <c r="F24" s="41"/>
      <c r="G24" s="86"/>
      <c r="H24" s="87"/>
      <c r="I24" s="87"/>
      <c r="J24" s="87"/>
      <c r="K24" s="87"/>
      <c r="L24" s="88"/>
    </row>
    <row r="25" spans="1:12" s="42" customFormat="1" ht="18.75" x14ac:dyDescent="0.25">
      <c r="A25" s="95"/>
      <c r="B25" s="92"/>
      <c r="C25" s="90"/>
      <c r="D25" s="92"/>
      <c r="E25" s="67" t="s">
        <v>96</v>
      </c>
      <c r="F25" s="41"/>
      <c r="G25" s="86"/>
      <c r="H25" s="87"/>
      <c r="I25" s="87"/>
      <c r="J25" s="87"/>
      <c r="K25" s="87"/>
      <c r="L25" s="88"/>
    </row>
    <row r="26" spans="1:12" s="21" customFormat="1" ht="35.25" customHeight="1" x14ac:dyDescent="0.2">
      <c r="A26" s="94">
        <v>4</v>
      </c>
      <c r="B26" s="96" t="s">
        <v>53</v>
      </c>
      <c r="C26" s="89">
        <v>1000</v>
      </c>
      <c r="D26" s="96" t="s">
        <v>44</v>
      </c>
      <c r="E26" s="43" t="s">
        <v>54</v>
      </c>
      <c r="F26" s="44"/>
      <c r="G26" s="44"/>
      <c r="H26" s="44"/>
      <c r="I26" s="44"/>
      <c r="J26" s="44"/>
      <c r="K26" s="68"/>
      <c r="L26" s="69"/>
    </row>
    <row r="27" spans="1:12" s="21" customFormat="1" x14ac:dyDescent="0.2">
      <c r="A27" s="95"/>
      <c r="B27" s="92"/>
      <c r="C27" s="90"/>
      <c r="D27" s="92"/>
      <c r="E27" s="40" t="s">
        <v>101</v>
      </c>
      <c r="F27" s="40" t="s">
        <v>27</v>
      </c>
      <c r="G27" s="83"/>
      <c r="H27" s="84"/>
      <c r="I27" s="84"/>
      <c r="J27" s="84"/>
      <c r="K27" s="84"/>
      <c r="L27" s="85"/>
    </row>
    <row r="28" spans="1:12" s="42" customFormat="1" ht="45" x14ac:dyDescent="0.25">
      <c r="A28" s="95"/>
      <c r="B28" s="92"/>
      <c r="C28" s="90"/>
      <c r="D28" s="92"/>
      <c r="E28" s="67" t="s">
        <v>94</v>
      </c>
      <c r="F28" s="41"/>
      <c r="G28" s="86"/>
      <c r="H28" s="87"/>
      <c r="I28" s="87"/>
      <c r="J28" s="87"/>
      <c r="K28" s="87"/>
      <c r="L28" s="88"/>
    </row>
    <row r="29" spans="1:12" s="42" customFormat="1" ht="18.75" x14ac:dyDescent="0.25">
      <c r="A29" s="95"/>
      <c r="B29" s="92"/>
      <c r="C29" s="90"/>
      <c r="D29" s="92"/>
      <c r="E29" s="67" t="s">
        <v>96</v>
      </c>
      <c r="F29" s="41"/>
      <c r="G29" s="86"/>
      <c r="H29" s="87"/>
      <c r="I29" s="87"/>
      <c r="J29" s="87"/>
      <c r="K29" s="87"/>
      <c r="L29" s="88"/>
    </row>
    <row r="30" spans="1:12" s="21" customFormat="1" ht="35.25" customHeight="1" x14ac:dyDescent="0.2">
      <c r="A30" s="94">
        <v>5</v>
      </c>
      <c r="B30" s="96" t="s">
        <v>55</v>
      </c>
      <c r="C30" s="89">
        <v>200</v>
      </c>
      <c r="D30" s="96" t="s">
        <v>44</v>
      </c>
      <c r="E30" s="43" t="s">
        <v>56</v>
      </c>
      <c r="F30" s="44"/>
      <c r="G30" s="44"/>
      <c r="H30" s="44"/>
      <c r="I30" s="44"/>
      <c r="J30" s="44"/>
      <c r="K30" s="68"/>
      <c r="L30" s="69"/>
    </row>
    <row r="31" spans="1:12" s="21" customFormat="1" x14ac:dyDescent="0.2">
      <c r="A31" s="95"/>
      <c r="B31" s="92"/>
      <c r="C31" s="90"/>
      <c r="D31" s="92"/>
      <c r="E31" s="40" t="s">
        <v>101</v>
      </c>
      <c r="F31" s="40" t="s">
        <v>27</v>
      </c>
      <c r="G31" s="83"/>
      <c r="H31" s="84"/>
      <c r="I31" s="84"/>
      <c r="J31" s="84"/>
      <c r="K31" s="84"/>
      <c r="L31" s="85"/>
    </row>
    <row r="32" spans="1:12" s="42" customFormat="1" ht="45" x14ac:dyDescent="0.25">
      <c r="A32" s="95"/>
      <c r="B32" s="92"/>
      <c r="C32" s="90"/>
      <c r="D32" s="92"/>
      <c r="E32" s="67" t="s">
        <v>94</v>
      </c>
      <c r="F32" s="41"/>
      <c r="G32" s="86"/>
      <c r="H32" s="87"/>
      <c r="I32" s="87"/>
      <c r="J32" s="87"/>
      <c r="K32" s="87"/>
      <c r="L32" s="88"/>
    </row>
    <row r="33" spans="1:12" s="42" customFormat="1" ht="18.75" x14ac:dyDescent="0.25">
      <c r="A33" s="95"/>
      <c r="B33" s="92"/>
      <c r="C33" s="90"/>
      <c r="D33" s="92"/>
      <c r="E33" s="67" t="s">
        <v>96</v>
      </c>
      <c r="F33" s="41"/>
      <c r="G33" s="86"/>
      <c r="H33" s="87"/>
      <c r="I33" s="87"/>
      <c r="J33" s="87"/>
      <c r="K33" s="87"/>
      <c r="L33" s="88"/>
    </row>
    <row r="34" spans="1:12" s="21" customFormat="1" ht="35.25" customHeight="1" x14ac:dyDescent="0.2">
      <c r="A34" s="94">
        <v>6</v>
      </c>
      <c r="B34" s="96" t="s">
        <v>57</v>
      </c>
      <c r="C34" s="89">
        <v>800</v>
      </c>
      <c r="D34" s="96" t="s">
        <v>59</v>
      </c>
      <c r="E34" s="43" t="s">
        <v>58</v>
      </c>
      <c r="F34" s="44"/>
      <c r="G34" s="44"/>
      <c r="H34" s="44"/>
      <c r="I34" s="44"/>
      <c r="J34" s="44"/>
      <c r="K34" s="68"/>
      <c r="L34" s="69"/>
    </row>
    <row r="35" spans="1:12" s="21" customFormat="1" x14ac:dyDescent="0.2">
      <c r="A35" s="95"/>
      <c r="B35" s="92"/>
      <c r="C35" s="90"/>
      <c r="D35" s="92"/>
      <c r="E35" s="40" t="s">
        <v>101</v>
      </c>
      <c r="F35" s="40" t="s">
        <v>27</v>
      </c>
      <c r="G35" s="83"/>
      <c r="H35" s="84"/>
      <c r="I35" s="84"/>
      <c r="J35" s="84"/>
      <c r="K35" s="84"/>
      <c r="L35" s="85"/>
    </row>
    <row r="36" spans="1:12" s="42" customFormat="1" ht="45" x14ac:dyDescent="0.25">
      <c r="A36" s="95"/>
      <c r="B36" s="92"/>
      <c r="C36" s="90"/>
      <c r="D36" s="92"/>
      <c r="E36" s="67" t="s">
        <v>94</v>
      </c>
      <c r="F36" s="41"/>
      <c r="G36" s="86"/>
      <c r="H36" s="87"/>
      <c r="I36" s="87"/>
      <c r="J36" s="87"/>
      <c r="K36" s="87"/>
      <c r="L36" s="88"/>
    </row>
    <row r="37" spans="1:12" s="21" customFormat="1" ht="35.25" customHeight="1" x14ac:dyDescent="0.2">
      <c r="A37" s="94">
        <v>7</v>
      </c>
      <c r="B37" s="96" t="s">
        <v>60</v>
      </c>
      <c r="C37" s="89">
        <v>1300</v>
      </c>
      <c r="D37" s="96" t="s">
        <v>41</v>
      </c>
      <c r="E37" s="43" t="s">
        <v>61</v>
      </c>
      <c r="F37" s="44"/>
      <c r="G37" s="44"/>
      <c r="H37" s="44"/>
      <c r="I37" s="44"/>
      <c r="J37" s="44"/>
      <c r="K37" s="68"/>
      <c r="L37" s="69"/>
    </row>
    <row r="38" spans="1:12" s="21" customFormat="1" x14ac:dyDescent="0.2">
      <c r="A38" s="95"/>
      <c r="B38" s="92"/>
      <c r="C38" s="90"/>
      <c r="D38" s="92"/>
      <c r="E38" s="40" t="s">
        <v>101</v>
      </c>
      <c r="F38" s="40" t="s">
        <v>27</v>
      </c>
      <c r="G38" s="83"/>
      <c r="H38" s="84"/>
      <c r="I38" s="84"/>
      <c r="J38" s="84"/>
      <c r="K38" s="84"/>
      <c r="L38" s="85"/>
    </row>
    <row r="39" spans="1:12" s="42" customFormat="1" ht="45" x14ac:dyDescent="0.25">
      <c r="A39" s="95"/>
      <c r="B39" s="92"/>
      <c r="C39" s="90"/>
      <c r="D39" s="92"/>
      <c r="E39" s="67" t="s">
        <v>94</v>
      </c>
      <c r="F39" s="41"/>
      <c r="G39" s="86"/>
      <c r="H39" s="87"/>
      <c r="I39" s="87"/>
      <c r="J39" s="87"/>
      <c r="K39" s="87"/>
      <c r="L39" s="88"/>
    </row>
    <row r="40" spans="1:12" s="21" customFormat="1" ht="35.25" customHeight="1" x14ac:dyDescent="0.2">
      <c r="A40" s="97">
        <v>8</v>
      </c>
      <c r="B40" s="91" t="s">
        <v>62</v>
      </c>
      <c r="C40" s="89">
        <v>3500</v>
      </c>
      <c r="D40" s="91" t="s">
        <v>44</v>
      </c>
      <c r="E40" s="43" t="s">
        <v>63</v>
      </c>
      <c r="F40" s="44"/>
      <c r="G40" s="44"/>
      <c r="H40" s="44"/>
      <c r="I40" s="44"/>
      <c r="J40" s="44"/>
      <c r="K40" s="68"/>
      <c r="L40" s="69"/>
    </row>
    <row r="41" spans="1:12" s="21" customFormat="1" x14ac:dyDescent="0.2">
      <c r="A41" s="95"/>
      <c r="B41" s="92"/>
      <c r="C41" s="90"/>
      <c r="D41" s="92"/>
      <c r="E41" s="47" t="s">
        <v>101</v>
      </c>
      <c r="F41" s="47" t="s">
        <v>27</v>
      </c>
      <c r="G41" s="83"/>
      <c r="H41" s="84"/>
      <c r="I41" s="84"/>
      <c r="J41" s="84"/>
      <c r="K41" s="84"/>
      <c r="L41" s="85"/>
    </row>
    <row r="42" spans="1:12" s="42" customFormat="1" ht="45" x14ac:dyDescent="0.25">
      <c r="A42" s="95"/>
      <c r="B42" s="92"/>
      <c r="C42" s="90"/>
      <c r="D42" s="92"/>
      <c r="E42" s="67" t="s">
        <v>94</v>
      </c>
      <c r="F42" s="41"/>
      <c r="G42" s="86"/>
      <c r="H42" s="87"/>
      <c r="I42" s="87"/>
      <c r="J42" s="87"/>
      <c r="K42" s="87"/>
      <c r="L42" s="88"/>
    </row>
    <row r="43" spans="1:12" s="42" customFormat="1" ht="18.75" x14ac:dyDescent="0.25">
      <c r="A43" s="95"/>
      <c r="B43" s="92"/>
      <c r="C43" s="90"/>
      <c r="D43" s="92"/>
      <c r="E43" s="67" t="s">
        <v>96</v>
      </c>
      <c r="F43" s="41"/>
      <c r="G43" s="86"/>
      <c r="H43" s="87"/>
      <c r="I43" s="87"/>
      <c r="J43" s="87"/>
      <c r="K43" s="87"/>
      <c r="L43" s="88"/>
    </row>
    <row r="44" spans="1:12" s="21" customFormat="1" ht="35.25" customHeight="1" x14ac:dyDescent="0.2">
      <c r="A44" s="94">
        <v>9</v>
      </c>
      <c r="B44" s="96" t="s">
        <v>42</v>
      </c>
      <c r="C44" s="89">
        <v>60</v>
      </c>
      <c r="D44" s="96" t="s">
        <v>41</v>
      </c>
      <c r="E44" s="43" t="s">
        <v>43</v>
      </c>
      <c r="F44" s="44"/>
      <c r="G44" s="44"/>
      <c r="H44" s="44"/>
      <c r="I44" s="44"/>
      <c r="J44" s="44"/>
      <c r="K44" s="68"/>
      <c r="L44" s="69"/>
    </row>
    <row r="45" spans="1:12" s="21" customFormat="1" x14ac:dyDescent="0.2">
      <c r="A45" s="95"/>
      <c r="B45" s="92"/>
      <c r="C45" s="90"/>
      <c r="D45" s="92"/>
      <c r="E45" s="40" t="s">
        <v>101</v>
      </c>
      <c r="F45" s="40" t="s">
        <v>27</v>
      </c>
      <c r="G45" s="83"/>
      <c r="H45" s="84"/>
      <c r="I45" s="84"/>
      <c r="J45" s="84"/>
      <c r="K45" s="84"/>
      <c r="L45" s="85"/>
    </row>
    <row r="46" spans="1:12" s="42" customFormat="1" ht="45" x14ac:dyDescent="0.25">
      <c r="A46" s="95"/>
      <c r="B46" s="92"/>
      <c r="C46" s="90"/>
      <c r="D46" s="92"/>
      <c r="E46" s="67" t="s">
        <v>94</v>
      </c>
      <c r="F46" s="41"/>
      <c r="G46" s="86"/>
      <c r="H46" s="87"/>
      <c r="I46" s="87"/>
      <c r="J46" s="87"/>
      <c r="K46" s="87"/>
      <c r="L46" s="88"/>
    </row>
    <row r="47" spans="1:12" s="21" customFormat="1" ht="35.25" customHeight="1" x14ac:dyDescent="0.2">
      <c r="A47" s="94">
        <v>10</v>
      </c>
      <c r="B47" s="96" t="s">
        <v>64</v>
      </c>
      <c r="C47" s="89">
        <v>300</v>
      </c>
      <c r="D47" s="96" t="s">
        <v>44</v>
      </c>
      <c r="E47" s="43" t="s">
        <v>65</v>
      </c>
      <c r="F47" s="44"/>
      <c r="G47" s="44"/>
      <c r="H47" s="44"/>
      <c r="I47" s="44"/>
      <c r="J47" s="44"/>
      <c r="K47" s="68"/>
      <c r="L47" s="69"/>
    </row>
    <row r="48" spans="1:12" s="21" customFormat="1" x14ac:dyDescent="0.2">
      <c r="A48" s="95"/>
      <c r="B48" s="92"/>
      <c r="C48" s="90"/>
      <c r="D48" s="92"/>
      <c r="E48" s="40" t="s">
        <v>101</v>
      </c>
      <c r="F48" s="40" t="s">
        <v>27</v>
      </c>
      <c r="G48" s="83"/>
      <c r="H48" s="84"/>
      <c r="I48" s="84"/>
      <c r="J48" s="84"/>
      <c r="K48" s="84"/>
      <c r="L48" s="85"/>
    </row>
    <row r="49" spans="1:12" s="42" customFormat="1" ht="45" x14ac:dyDescent="0.25">
      <c r="A49" s="95"/>
      <c r="B49" s="92"/>
      <c r="C49" s="90"/>
      <c r="D49" s="92"/>
      <c r="E49" s="67" t="s">
        <v>94</v>
      </c>
      <c r="F49" s="41"/>
      <c r="G49" s="86"/>
      <c r="H49" s="87"/>
      <c r="I49" s="87"/>
      <c r="J49" s="87"/>
      <c r="K49" s="87"/>
      <c r="L49" s="88"/>
    </row>
    <row r="50" spans="1:12" s="42" customFormat="1" ht="18.75" x14ac:dyDescent="0.25">
      <c r="A50" s="95"/>
      <c r="B50" s="92"/>
      <c r="C50" s="90"/>
      <c r="D50" s="92"/>
      <c r="E50" s="67" t="s">
        <v>96</v>
      </c>
      <c r="F50" s="41"/>
      <c r="G50" s="86"/>
      <c r="H50" s="87"/>
      <c r="I50" s="87"/>
      <c r="J50" s="87"/>
      <c r="K50" s="87"/>
      <c r="L50" s="88"/>
    </row>
    <row r="51" spans="1:12" s="21" customFormat="1" ht="35.25" customHeight="1" x14ac:dyDescent="0.2">
      <c r="A51" s="94">
        <v>11</v>
      </c>
      <c r="B51" s="96" t="s">
        <v>66</v>
      </c>
      <c r="C51" s="89">
        <v>200</v>
      </c>
      <c r="D51" s="96" t="s">
        <v>44</v>
      </c>
      <c r="E51" s="43" t="s">
        <v>67</v>
      </c>
      <c r="F51" s="44"/>
      <c r="G51" s="44"/>
      <c r="H51" s="44"/>
      <c r="I51" s="44"/>
      <c r="J51" s="44"/>
      <c r="K51" s="68"/>
      <c r="L51" s="69"/>
    </row>
    <row r="52" spans="1:12" s="21" customFormat="1" x14ac:dyDescent="0.2">
      <c r="A52" s="95"/>
      <c r="B52" s="92"/>
      <c r="C52" s="90"/>
      <c r="D52" s="92"/>
      <c r="E52" s="40" t="s">
        <v>101</v>
      </c>
      <c r="F52" s="40" t="s">
        <v>27</v>
      </c>
      <c r="G52" s="83"/>
      <c r="H52" s="84"/>
      <c r="I52" s="84"/>
      <c r="J52" s="84"/>
      <c r="K52" s="84"/>
      <c r="L52" s="85"/>
    </row>
    <row r="53" spans="1:12" s="42" customFormat="1" ht="45" x14ac:dyDescent="0.25">
      <c r="A53" s="95"/>
      <c r="B53" s="92"/>
      <c r="C53" s="90"/>
      <c r="D53" s="92"/>
      <c r="E53" s="67" t="s">
        <v>94</v>
      </c>
      <c r="F53" s="41"/>
      <c r="G53" s="86"/>
      <c r="H53" s="87"/>
      <c r="I53" s="87"/>
      <c r="J53" s="87"/>
      <c r="K53" s="87"/>
      <c r="L53" s="88"/>
    </row>
    <row r="54" spans="1:12" s="42" customFormat="1" ht="18.75" x14ac:dyDescent="0.25">
      <c r="A54" s="95"/>
      <c r="B54" s="92"/>
      <c r="C54" s="90"/>
      <c r="D54" s="92"/>
      <c r="E54" s="67" t="s">
        <v>96</v>
      </c>
      <c r="F54" s="41"/>
      <c r="G54" s="86"/>
      <c r="H54" s="87"/>
      <c r="I54" s="87"/>
      <c r="J54" s="87"/>
      <c r="K54" s="87"/>
      <c r="L54" s="88"/>
    </row>
    <row r="55" spans="1:12" s="21" customFormat="1" ht="35.25" customHeight="1" x14ac:dyDescent="0.2">
      <c r="A55" s="94">
        <v>12</v>
      </c>
      <c r="B55" s="96" t="s">
        <v>68</v>
      </c>
      <c r="C55" s="89">
        <v>2200</v>
      </c>
      <c r="D55" s="96" t="s">
        <v>41</v>
      </c>
      <c r="E55" s="43" t="s">
        <v>69</v>
      </c>
      <c r="F55" s="44"/>
      <c r="G55" s="44"/>
      <c r="H55" s="44"/>
      <c r="I55" s="44"/>
      <c r="J55" s="44"/>
      <c r="K55" s="68"/>
      <c r="L55" s="69"/>
    </row>
    <row r="56" spans="1:12" s="21" customFormat="1" x14ac:dyDescent="0.2">
      <c r="A56" s="95"/>
      <c r="B56" s="92"/>
      <c r="C56" s="90"/>
      <c r="D56" s="92"/>
      <c r="E56" s="40" t="s">
        <v>101</v>
      </c>
      <c r="F56" s="40" t="s">
        <v>27</v>
      </c>
      <c r="G56" s="83"/>
      <c r="H56" s="84"/>
      <c r="I56" s="84"/>
      <c r="J56" s="84"/>
      <c r="K56" s="84"/>
      <c r="L56" s="85"/>
    </row>
    <row r="57" spans="1:12" s="42" customFormat="1" ht="45" x14ac:dyDescent="0.25">
      <c r="A57" s="95"/>
      <c r="B57" s="92"/>
      <c r="C57" s="90"/>
      <c r="D57" s="92"/>
      <c r="E57" s="67" t="s">
        <v>94</v>
      </c>
      <c r="F57" s="41"/>
      <c r="G57" s="86"/>
      <c r="H57" s="87"/>
      <c r="I57" s="87"/>
      <c r="J57" s="87"/>
      <c r="K57" s="87"/>
      <c r="L57" s="88"/>
    </row>
    <row r="58" spans="1:12" s="21" customFormat="1" ht="35.25" customHeight="1" x14ac:dyDescent="0.2">
      <c r="A58" s="94">
        <v>13</v>
      </c>
      <c r="B58" s="96" t="s">
        <v>70</v>
      </c>
      <c r="C58" s="89">
        <v>600</v>
      </c>
      <c r="D58" s="96" t="s">
        <v>44</v>
      </c>
      <c r="E58" s="43" t="s">
        <v>71</v>
      </c>
      <c r="F58" s="44"/>
      <c r="G58" s="44"/>
      <c r="H58" s="44"/>
      <c r="I58" s="44"/>
      <c r="J58" s="44"/>
      <c r="K58" s="68"/>
      <c r="L58" s="69"/>
    </row>
    <row r="59" spans="1:12" s="21" customFormat="1" x14ac:dyDescent="0.2">
      <c r="A59" s="95"/>
      <c r="B59" s="92"/>
      <c r="C59" s="90"/>
      <c r="D59" s="92"/>
      <c r="E59" s="40" t="s">
        <v>101</v>
      </c>
      <c r="F59" s="40" t="s">
        <v>27</v>
      </c>
      <c r="G59" s="83"/>
      <c r="H59" s="84"/>
      <c r="I59" s="84"/>
      <c r="J59" s="84"/>
      <c r="K59" s="84"/>
      <c r="L59" s="85"/>
    </row>
    <row r="60" spans="1:12" s="42" customFormat="1" ht="45" x14ac:dyDescent="0.25">
      <c r="A60" s="95"/>
      <c r="B60" s="92"/>
      <c r="C60" s="90"/>
      <c r="D60" s="92"/>
      <c r="E60" s="67" t="s">
        <v>94</v>
      </c>
      <c r="F60" s="41"/>
      <c r="G60" s="86"/>
      <c r="H60" s="87"/>
      <c r="I60" s="87"/>
      <c r="J60" s="87"/>
      <c r="K60" s="87"/>
      <c r="L60" s="88"/>
    </row>
    <row r="61" spans="1:12" s="42" customFormat="1" ht="18.75" x14ac:dyDescent="0.25">
      <c r="A61" s="95"/>
      <c r="B61" s="92"/>
      <c r="C61" s="90"/>
      <c r="D61" s="92"/>
      <c r="E61" s="67" t="s">
        <v>96</v>
      </c>
      <c r="F61" s="41"/>
      <c r="G61" s="86"/>
      <c r="H61" s="87"/>
      <c r="I61" s="87"/>
      <c r="J61" s="87"/>
      <c r="K61" s="87"/>
      <c r="L61" s="88"/>
    </row>
    <row r="62" spans="1:12" s="21" customFormat="1" ht="35.25" customHeight="1" x14ac:dyDescent="0.2">
      <c r="A62" s="94">
        <v>14</v>
      </c>
      <c r="B62" s="96" t="s">
        <v>72</v>
      </c>
      <c r="C62" s="89">
        <v>1000</v>
      </c>
      <c r="D62" s="96" t="s">
        <v>44</v>
      </c>
      <c r="E62" s="43" t="s">
        <v>73</v>
      </c>
      <c r="F62" s="44"/>
      <c r="G62" s="44"/>
      <c r="H62" s="44"/>
      <c r="I62" s="44"/>
      <c r="J62" s="44"/>
      <c r="K62" s="68"/>
      <c r="L62" s="69"/>
    </row>
    <row r="63" spans="1:12" s="21" customFormat="1" x14ac:dyDescent="0.2">
      <c r="A63" s="95"/>
      <c r="B63" s="92"/>
      <c r="C63" s="90"/>
      <c r="D63" s="92"/>
      <c r="E63" s="40" t="s">
        <v>101</v>
      </c>
      <c r="F63" s="40" t="s">
        <v>27</v>
      </c>
      <c r="G63" s="83"/>
      <c r="H63" s="84"/>
      <c r="I63" s="84"/>
      <c r="J63" s="84"/>
      <c r="K63" s="84"/>
      <c r="L63" s="85"/>
    </row>
    <row r="64" spans="1:12" s="42" customFormat="1" ht="45" x14ac:dyDescent="0.25">
      <c r="A64" s="95"/>
      <c r="B64" s="92"/>
      <c r="C64" s="90"/>
      <c r="D64" s="92"/>
      <c r="E64" s="67" t="s">
        <v>94</v>
      </c>
      <c r="F64" s="41"/>
      <c r="G64" s="86"/>
      <c r="H64" s="87"/>
      <c r="I64" s="87"/>
      <c r="J64" s="87"/>
      <c r="K64" s="87"/>
      <c r="L64" s="88"/>
    </row>
    <row r="65" spans="1:12" s="42" customFormat="1" ht="18.75" x14ac:dyDescent="0.25">
      <c r="A65" s="95"/>
      <c r="B65" s="92"/>
      <c r="C65" s="90"/>
      <c r="D65" s="92"/>
      <c r="E65" s="67" t="s">
        <v>96</v>
      </c>
      <c r="F65" s="41"/>
      <c r="G65" s="86"/>
      <c r="H65" s="87"/>
      <c r="I65" s="87"/>
      <c r="J65" s="87"/>
      <c r="K65" s="87"/>
      <c r="L65" s="88"/>
    </row>
    <row r="66" spans="1:12" s="21" customFormat="1" ht="35.25" customHeight="1" x14ac:dyDescent="0.2">
      <c r="A66" s="94">
        <v>15</v>
      </c>
      <c r="B66" s="96" t="s">
        <v>74</v>
      </c>
      <c r="C66" s="89">
        <v>3000</v>
      </c>
      <c r="D66" s="96" t="s">
        <v>44</v>
      </c>
      <c r="E66" s="43" t="s">
        <v>75</v>
      </c>
      <c r="F66" s="44"/>
      <c r="G66" s="44"/>
      <c r="H66" s="44"/>
      <c r="I66" s="44"/>
      <c r="J66" s="44"/>
      <c r="K66" s="68"/>
      <c r="L66" s="69"/>
    </row>
    <row r="67" spans="1:12" s="21" customFormat="1" x14ac:dyDescent="0.2">
      <c r="A67" s="95"/>
      <c r="B67" s="92"/>
      <c r="C67" s="90"/>
      <c r="D67" s="92"/>
      <c r="E67" s="40" t="s">
        <v>101</v>
      </c>
      <c r="F67" s="40" t="s">
        <v>27</v>
      </c>
      <c r="G67" s="83"/>
      <c r="H67" s="84"/>
      <c r="I67" s="84"/>
      <c r="J67" s="84"/>
      <c r="K67" s="84"/>
      <c r="L67" s="85"/>
    </row>
    <row r="68" spans="1:12" s="42" customFormat="1" ht="45" x14ac:dyDescent="0.25">
      <c r="A68" s="95"/>
      <c r="B68" s="92"/>
      <c r="C68" s="90"/>
      <c r="D68" s="92"/>
      <c r="E68" s="67" t="s">
        <v>94</v>
      </c>
      <c r="F68" s="41"/>
      <c r="G68" s="86"/>
      <c r="H68" s="87"/>
      <c r="I68" s="87"/>
      <c r="J68" s="87"/>
      <c r="K68" s="87"/>
      <c r="L68" s="88"/>
    </row>
    <row r="69" spans="1:12" s="42" customFormat="1" ht="18.75" x14ac:dyDescent="0.25">
      <c r="A69" s="95"/>
      <c r="B69" s="92"/>
      <c r="C69" s="90"/>
      <c r="D69" s="92"/>
      <c r="E69" s="67" t="s">
        <v>96</v>
      </c>
      <c r="F69" s="41"/>
      <c r="G69" s="86"/>
      <c r="H69" s="87"/>
      <c r="I69" s="87"/>
      <c r="J69" s="87"/>
      <c r="K69" s="87"/>
      <c r="L69" s="88"/>
    </row>
    <row r="70" spans="1:12" s="21" customFormat="1" ht="35.25" customHeight="1" x14ac:dyDescent="0.2">
      <c r="A70" s="94">
        <v>16</v>
      </c>
      <c r="B70" s="96" t="s">
        <v>76</v>
      </c>
      <c r="C70" s="89">
        <v>1350</v>
      </c>
      <c r="D70" s="96" t="s">
        <v>44</v>
      </c>
      <c r="E70" s="43" t="s">
        <v>77</v>
      </c>
      <c r="F70" s="44"/>
      <c r="G70" s="44"/>
      <c r="H70" s="44"/>
      <c r="I70" s="44"/>
      <c r="J70" s="44"/>
      <c r="K70" s="68"/>
      <c r="L70" s="69"/>
    </row>
    <row r="71" spans="1:12" s="21" customFormat="1" x14ac:dyDescent="0.2">
      <c r="A71" s="95"/>
      <c r="B71" s="92"/>
      <c r="C71" s="90"/>
      <c r="D71" s="92"/>
      <c r="E71" s="40" t="s">
        <v>101</v>
      </c>
      <c r="F71" s="40" t="s">
        <v>27</v>
      </c>
      <c r="G71" s="83"/>
      <c r="H71" s="84"/>
      <c r="I71" s="84"/>
      <c r="J71" s="84"/>
      <c r="K71" s="84"/>
      <c r="L71" s="85"/>
    </row>
    <row r="72" spans="1:12" s="42" customFormat="1" ht="45" x14ac:dyDescent="0.25">
      <c r="A72" s="95"/>
      <c r="B72" s="92"/>
      <c r="C72" s="90"/>
      <c r="D72" s="92"/>
      <c r="E72" s="67" t="s">
        <v>94</v>
      </c>
      <c r="F72" s="41"/>
      <c r="G72" s="86"/>
      <c r="H72" s="87"/>
      <c r="I72" s="87"/>
      <c r="J72" s="87"/>
      <c r="K72" s="87"/>
      <c r="L72" s="88"/>
    </row>
    <row r="73" spans="1:12" s="42" customFormat="1" ht="22.5" x14ac:dyDescent="0.25">
      <c r="A73" s="95"/>
      <c r="B73" s="92"/>
      <c r="C73" s="90"/>
      <c r="D73" s="92"/>
      <c r="E73" s="124" t="s">
        <v>97</v>
      </c>
      <c r="F73" s="41"/>
      <c r="G73" s="86"/>
      <c r="H73" s="87"/>
      <c r="I73" s="87"/>
      <c r="J73" s="87"/>
      <c r="K73" s="87"/>
      <c r="L73" s="88"/>
    </row>
    <row r="74" spans="1:12" s="21" customFormat="1" ht="35.25" customHeight="1" x14ac:dyDescent="0.2">
      <c r="A74" s="94">
        <v>17</v>
      </c>
      <c r="B74" s="96" t="s">
        <v>78</v>
      </c>
      <c r="C74" s="89">
        <v>480</v>
      </c>
      <c r="D74" s="96" t="s">
        <v>44</v>
      </c>
      <c r="E74" s="43" t="s">
        <v>79</v>
      </c>
      <c r="F74" s="44"/>
      <c r="G74" s="44"/>
      <c r="H74" s="44"/>
      <c r="I74" s="44"/>
      <c r="J74" s="44"/>
      <c r="K74" s="68"/>
      <c r="L74" s="69"/>
    </row>
    <row r="75" spans="1:12" s="21" customFormat="1" x14ac:dyDescent="0.2">
      <c r="A75" s="95"/>
      <c r="B75" s="92"/>
      <c r="C75" s="90"/>
      <c r="D75" s="92"/>
      <c r="E75" s="40" t="s">
        <v>101</v>
      </c>
      <c r="F75" s="40" t="s">
        <v>27</v>
      </c>
      <c r="G75" s="83"/>
      <c r="H75" s="84"/>
      <c r="I75" s="84"/>
      <c r="J75" s="84"/>
      <c r="K75" s="84"/>
      <c r="L75" s="85"/>
    </row>
    <row r="76" spans="1:12" s="42" customFormat="1" ht="52.5" customHeight="1" x14ac:dyDescent="0.25">
      <c r="A76" s="95"/>
      <c r="B76" s="92"/>
      <c r="C76" s="90"/>
      <c r="D76" s="92"/>
      <c r="E76" s="67" t="s">
        <v>94</v>
      </c>
      <c r="F76" s="41"/>
      <c r="G76" s="86"/>
      <c r="H76" s="87"/>
      <c r="I76" s="87"/>
      <c r="J76" s="87"/>
      <c r="K76" s="87"/>
      <c r="L76" s="88"/>
    </row>
    <row r="77" spans="1:12" s="42" customFormat="1" ht="18.75" x14ac:dyDescent="0.25">
      <c r="A77" s="95"/>
      <c r="B77" s="92"/>
      <c r="C77" s="90"/>
      <c r="D77" s="92"/>
      <c r="E77" s="67" t="s">
        <v>96</v>
      </c>
      <c r="F77" s="41"/>
      <c r="G77" s="86"/>
      <c r="H77" s="87"/>
      <c r="I77" s="87"/>
      <c r="J77" s="87"/>
      <c r="K77" s="87"/>
      <c r="L77" s="88"/>
    </row>
    <row r="78" spans="1:12" s="21" customFormat="1" ht="35.25" customHeight="1" x14ac:dyDescent="0.2">
      <c r="A78" s="94">
        <v>18</v>
      </c>
      <c r="B78" s="96" t="s">
        <v>80</v>
      </c>
      <c r="C78" s="89">
        <v>900</v>
      </c>
      <c r="D78" s="96" t="s">
        <v>44</v>
      </c>
      <c r="E78" s="43" t="s">
        <v>81</v>
      </c>
      <c r="F78" s="44"/>
      <c r="G78" s="44"/>
      <c r="H78" s="44"/>
      <c r="I78" s="44"/>
      <c r="J78" s="44"/>
      <c r="K78" s="68"/>
      <c r="L78" s="69"/>
    </row>
    <row r="79" spans="1:12" s="21" customFormat="1" x14ac:dyDescent="0.2">
      <c r="A79" s="95"/>
      <c r="B79" s="92"/>
      <c r="C79" s="90"/>
      <c r="D79" s="92"/>
      <c r="E79" s="40" t="s">
        <v>101</v>
      </c>
      <c r="F79" s="40" t="s">
        <v>27</v>
      </c>
      <c r="G79" s="83"/>
      <c r="H79" s="84"/>
      <c r="I79" s="84"/>
      <c r="J79" s="84"/>
      <c r="K79" s="84"/>
      <c r="L79" s="85"/>
    </row>
    <row r="80" spans="1:12" s="42" customFormat="1" ht="52.5" customHeight="1" x14ac:dyDescent="0.25">
      <c r="A80" s="95"/>
      <c r="B80" s="92"/>
      <c r="C80" s="90"/>
      <c r="D80" s="92"/>
      <c r="E80" s="67" t="s">
        <v>94</v>
      </c>
      <c r="F80" s="41"/>
      <c r="G80" s="86"/>
      <c r="H80" s="87"/>
      <c r="I80" s="87"/>
      <c r="J80" s="87"/>
      <c r="K80" s="87"/>
      <c r="L80" s="88"/>
    </row>
    <row r="81" spans="1:12" s="42" customFormat="1" ht="26.25" customHeight="1" x14ac:dyDescent="0.25">
      <c r="A81" s="95"/>
      <c r="B81" s="92"/>
      <c r="C81" s="90"/>
      <c r="D81" s="92"/>
      <c r="E81" s="124" t="s">
        <v>98</v>
      </c>
      <c r="F81" s="41"/>
      <c r="G81" s="86"/>
      <c r="H81" s="87"/>
      <c r="I81" s="87"/>
      <c r="J81" s="87"/>
      <c r="K81" s="87"/>
      <c r="L81" s="88"/>
    </row>
    <row r="82" spans="1:12" s="21" customFormat="1" ht="35.25" customHeight="1" x14ac:dyDescent="0.2">
      <c r="A82" s="94">
        <v>19</v>
      </c>
      <c r="B82" s="96" t="s">
        <v>82</v>
      </c>
      <c r="C82" s="89">
        <v>1500</v>
      </c>
      <c r="D82" s="96" t="s">
        <v>44</v>
      </c>
      <c r="E82" s="43" t="s">
        <v>83</v>
      </c>
      <c r="F82" s="44"/>
      <c r="G82" s="44"/>
      <c r="H82" s="44"/>
      <c r="I82" s="44"/>
      <c r="J82" s="44"/>
      <c r="K82" s="68"/>
      <c r="L82" s="69"/>
    </row>
    <row r="83" spans="1:12" s="21" customFormat="1" x14ac:dyDescent="0.2">
      <c r="A83" s="95"/>
      <c r="B83" s="92"/>
      <c r="C83" s="90"/>
      <c r="D83" s="92"/>
      <c r="E83" s="40" t="s">
        <v>101</v>
      </c>
      <c r="F83" s="40" t="s">
        <v>27</v>
      </c>
      <c r="G83" s="83"/>
      <c r="H83" s="84"/>
      <c r="I83" s="84"/>
      <c r="J83" s="84"/>
      <c r="K83" s="84"/>
      <c r="L83" s="85"/>
    </row>
    <row r="84" spans="1:12" s="42" customFormat="1" ht="52.5" customHeight="1" x14ac:dyDescent="0.25">
      <c r="A84" s="95"/>
      <c r="B84" s="92"/>
      <c r="C84" s="90"/>
      <c r="D84" s="92"/>
      <c r="E84" s="67" t="s">
        <v>94</v>
      </c>
      <c r="F84" s="41"/>
      <c r="G84" s="86"/>
      <c r="H84" s="87"/>
      <c r="I84" s="87"/>
      <c r="J84" s="87"/>
      <c r="K84" s="87"/>
      <c r="L84" s="88"/>
    </row>
    <row r="85" spans="1:12" s="42" customFormat="1" ht="18.75" x14ac:dyDescent="0.25">
      <c r="A85" s="95"/>
      <c r="B85" s="92"/>
      <c r="C85" s="90"/>
      <c r="D85" s="92"/>
      <c r="E85" s="67" t="s">
        <v>96</v>
      </c>
      <c r="F85" s="41"/>
      <c r="G85" s="86"/>
      <c r="H85" s="87"/>
      <c r="I85" s="87"/>
      <c r="J85" s="87"/>
      <c r="K85" s="87"/>
      <c r="L85" s="88"/>
    </row>
    <row r="86" spans="1:12" s="21" customFormat="1" ht="35.25" customHeight="1" x14ac:dyDescent="0.2">
      <c r="A86" s="94">
        <v>20</v>
      </c>
      <c r="B86" s="96" t="s">
        <v>84</v>
      </c>
      <c r="C86" s="89">
        <v>1260</v>
      </c>
      <c r="D86" s="96" t="s">
        <v>44</v>
      </c>
      <c r="E86" s="43" t="s">
        <v>85</v>
      </c>
      <c r="F86" s="44"/>
      <c r="G86" s="44"/>
      <c r="H86" s="44"/>
      <c r="I86" s="44"/>
      <c r="J86" s="44"/>
      <c r="K86" s="68"/>
      <c r="L86" s="69"/>
    </row>
    <row r="87" spans="1:12" s="21" customFormat="1" x14ac:dyDescent="0.2">
      <c r="A87" s="95"/>
      <c r="B87" s="92"/>
      <c r="C87" s="90"/>
      <c r="D87" s="92"/>
      <c r="E87" s="40" t="s">
        <v>101</v>
      </c>
      <c r="F87" s="40" t="s">
        <v>27</v>
      </c>
      <c r="G87" s="83"/>
      <c r="H87" s="84"/>
      <c r="I87" s="84"/>
      <c r="J87" s="84"/>
      <c r="K87" s="84"/>
      <c r="L87" s="85"/>
    </row>
    <row r="88" spans="1:12" s="42" customFormat="1" ht="52.5" customHeight="1" x14ac:dyDescent="0.25">
      <c r="A88" s="95"/>
      <c r="B88" s="93"/>
      <c r="C88" s="90"/>
      <c r="D88" s="93"/>
      <c r="E88" s="67" t="s">
        <v>94</v>
      </c>
      <c r="F88" s="41"/>
      <c r="G88" s="86"/>
      <c r="H88" s="87"/>
      <c r="I88" s="87"/>
      <c r="J88" s="87"/>
      <c r="K88" s="87"/>
      <c r="L88" s="88"/>
    </row>
    <row r="89" spans="1:12" s="42" customFormat="1" ht="18.75" x14ac:dyDescent="0.25">
      <c r="A89" s="95"/>
      <c r="B89" s="92"/>
      <c r="C89" s="90"/>
      <c r="D89" s="92"/>
      <c r="E89" s="67" t="s">
        <v>96</v>
      </c>
      <c r="F89" s="51"/>
      <c r="G89" s="86"/>
      <c r="H89" s="87"/>
      <c r="I89" s="87"/>
      <c r="J89" s="87"/>
      <c r="K89" s="87"/>
      <c r="L89" s="88"/>
    </row>
    <row r="90" spans="1:12" s="21" customFormat="1" ht="48.75" customHeight="1" x14ac:dyDescent="0.2">
      <c r="A90" s="94">
        <v>21</v>
      </c>
      <c r="B90" s="96" t="s">
        <v>86</v>
      </c>
      <c r="C90" s="89">
        <v>100</v>
      </c>
      <c r="D90" s="96" t="s">
        <v>40</v>
      </c>
      <c r="E90" s="43" t="s">
        <v>87</v>
      </c>
      <c r="F90" s="44"/>
      <c r="G90" s="44"/>
      <c r="H90" s="44"/>
      <c r="I90" s="44"/>
      <c r="J90" s="44"/>
      <c r="K90" s="68"/>
      <c r="L90" s="69"/>
    </row>
    <row r="91" spans="1:12" s="21" customFormat="1" x14ac:dyDescent="0.2">
      <c r="A91" s="95"/>
      <c r="B91" s="92"/>
      <c r="C91" s="90"/>
      <c r="D91" s="92"/>
      <c r="E91" s="40" t="s">
        <v>101</v>
      </c>
      <c r="F91" s="40" t="s">
        <v>27</v>
      </c>
      <c r="G91" s="83"/>
      <c r="H91" s="84"/>
      <c r="I91" s="84"/>
      <c r="J91" s="84"/>
      <c r="K91" s="84"/>
      <c r="L91" s="85"/>
    </row>
    <row r="92" spans="1:12" s="42" customFormat="1" ht="52.5" customHeight="1" x14ac:dyDescent="0.25">
      <c r="A92" s="95"/>
      <c r="B92" s="92"/>
      <c r="C92" s="90"/>
      <c r="D92" s="92"/>
      <c r="E92" s="67" t="s">
        <v>94</v>
      </c>
      <c r="F92" s="41"/>
      <c r="G92" s="86"/>
      <c r="H92" s="87"/>
      <c r="I92" s="87"/>
      <c r="J92" s="87"/>
      <c r="K92" s="87"/>
      <c r="L92" s="88"/>
    </row>
    <row r="93" spans="1:12" s="21" customFormat="1" ht="35.25" customHeight="1" x14ac:dyDescent="0.2">
      <c r="A93" s="94">
        <v>22</v>
      </c>
      <c r="B93" s="96" t="s">
        <v>88</v>
      </c>
      <c r="C93" s="89">
        <v>2000</v>
      </c>
      <c r="D93" s="96" t="s">
        <v>44</v>
      </c>
      <c r="E93" s="43" t="s">
        <v>89</v>
      </c>
      <c r="F93" s="44"/>
      <c r="G93" s="44"/>
      <c r="H93" s="44"/>
      <c r="I93" s="44"/>
      <c r="J93" s="44"/>
      <c r="K93" s="68"/>
      <c r="L93" s="69"/>
    </row>
    <row r="94" spans="1:12" s="21" customFormat="1" x14ac:dyDescent="0.2">
      <c r="A94" s="95"/>
      <c r="B94" s="92"/>
      <c r="C94" s="90"/>
      <c r="D94" s="92"/>
      <c r="E94" s="40" t="s">
        <v>101</v>
      </c>
      <c r="F94" s="40" t="s">
        <v>27</v>
      </c>
      <c r="G94" s="83"/>
      <c r="H94" s="84"/>
      <c r="I94" s="84"/>
      <c r="J94" s="84"/>
      <c r="K94" s="84"/>
      <c r="L94" s="85"/>
    </row>
    <row r="95" spans="1:12" s="42" customFormat="1" ht="45" x14ac:dyDescent="0.25">
      <c r="A95" s="95"/>
      <c r="B95" s="92"/>
      <c r="C95" s="90"/>
      <c r="D95" s="92"/>
      <c r="E95" s="67" t="s">
        <v>94</v>
      </c>
      <c r="F95" s="41"/>
      <c r="G95" s="86"/>
      <c r="H95" s="87"/>
      <c r="I95" s="87"/>
      <c r="J95" s="87"/>
      <c r="K95" s="87"/>
      <c r="L95" s="88"/>
    </row>
    <row r="96" spans="1:12" s="42" customFormat="1" ht="18.75" x14ac:dyDescent="0.25">
      <c r="A96" s="95"/>
      <c r="B96" s="92"/>
      <c r="C96" s="90"/>
      <c r="D96" s="92"/>
      <c r="E96" s="67" t="s">
        <v>96</v>
      </c>
      <c r="F96" s="41"/>
      <c r="G96" s="86"/>
      <c r="H96" s="87"/>
      <c r="I96" s="87"/>
      <c r="J96" s="87"/>
      <c r="K96" s="87"/>
      <c r="L96" s="88"/>
    </row>
    <row r="97" spans="1:12" s="21" customFormat="1" ht="35.25" customHeight="1" x14ac:dyDescent="0.2">
      <c r="A97" s="94">
        <v>23</v>
      </c>
      <c r="B97" s="96" t="s">
        <v>90</v>
      </c>
      <c r="C97" s="89">
        <v>5000</v>
      </c>
      <c r="D97" s="96" t="s">
        <v>44</v>
      </c>
      <c r="E97" s="43" t="s">
        <v>91</v>
      </c>
      <c r="F97" s="44"/>
      <c r="G97" s="44"/>
      <c r="H97" s="44"/>
      <c r="I97" s="44"/>
      <c r="J97" s="44"/>
      <c r="K97" s="68"/>
      <c r="L97" s="69"/>
    </row>
    <row r="98" spans="1:12" s="21" customFormat="1" x14ac:dyDescent="0.2">
      <c r="A98" s="95"/>
      <c r="B98" s="92"/>
      <c r="C98" s="90"/>
      <c r="D98" s="92"/>
      <c r="E98" s="40" t="s">
        <v>101</v>
      </c>
      <c r="F98" s="40" t="s">
        <v>27</v>
      </c>
      <c r="G98" s="83"/>
      <c r="H98" s="84"/>
      <c r="I98" s="84"/>
      <c r="J98" s="84"/>
      <c r="K98" s="84"/>
      <c r="L98" s="85"/>
    </row>
    <row r="99" spans="1:12" s="42" customFormat="1" ht="45" x14ac:dyDescent="0.25">
      <c r="A99" s="95"/>
      <c r="B99" s="92"/>
      <c r="C99" s="90"/>
      <c r="D99" s="92"/>
      <c r="E99" s="67" t="s">
        <v>94</v>
      </c>
      <c r="F99" s="41"/>
      <c r="G99" s="86"/>
      <c r="H99" s="87"/>
      <c r="I99" s="87"/>
      <c r="J99" s="87"/>
      <c r="K99" s="87"/>
      <c r="L99" s="88"/>
    </row>
    <row r="100" spans="1:12" s="42" customFormat="1" ht="18.75" x14ac:dyDescent="0.25">
      <c r="A100" s="95"/>
      <c r="B100" s="92"/>
      <c r="C100" s="90"/>
      <c r="D100" s="92"/>
      <c r="E100" s="67" t="s">
        <v>96</v>
      </c>
      <c r="F100" s="41"/>
      <c r="G100" s="86"/>
      <c r="H100" s="87"/>
      <c r="I100" s="87"/>
      <c r="J100" s="87"/>
      <c r="K100" s="87"/>
      <c r="L100" s="88"/>
    </row>
    <row r="101" spans="1:12" s="21" customFormat="1" ht="35.25" customHeight="1" x14ac:dyDescent="0.2">
      <c r="A101" s="94">
        <v>24</v>
      </c>
      <c r="B101" s="91" t="s">
        <v>92</v>
      </c>
      <c r="C101" s="89">
        <v>65</v>
      </c>
      <c r="D101" s="91" t="s">
        <v>40</v>
      </c>
      <c r="E101" s="43" t="s">
        <v>93</v>
      </c>
      <c r="F101" s="44"/>
      <c r="G101" s="44"/>
      <c r="H101" s="44"/>
      <c r="I101" s="44"/>
      <c r="J101" s="44"/>
      <c r="K101" s="68"/>
      <c r="L101" s="69"/>
    </row>
    <row r="102" spans="1:12" s="21" customFormat="1" x14ac:dyDescent="0.2">
      <c r="A102" s="95"/>
      <c r="B102" s="92"/>
      <c r="C102" s="90"/>
      <c r="D102" s="92"/>
      <c r="E102" s="47" t="s">
        <v>101</v>
      </c>
      <c r="F102" s="47" t="s">
        <v>27</v>
      </c>
      <c r="G102" s="83"/>
      <c r="H102" s="84"/>
      <c r="I102" s="84"/>
      <c r="J102" s="84"/>
      <c r="K102" s="84"/>
      <c r="L102" s="85"/>
    </row>
    <row r="103" spans="1:12" s="42" customFormat="1" ht="45" x14ac:dyDescent="0.25">
      <c r="A103" s="95"/>
      <c r="B103" s="92"/>
      <c r="C103" s="90"/>
      <c r="D103" s="92"/>
      <c r="E103" s="67" t="s">
        <v>94</v>
      </c>
      <c r="F103" s="41"/>
      <c r="G103" s="86"/>
      <c r="H103" s="87"/>
      <c r="I103" s="87"/>
      <c r="J103" s="87"/>
      <c r="K103" s="87"/>
      <c r="L103" s="88"/>
    </row>
    <row r="104" spans="1:12" s="42" customFormat="1" ht="34.5" thickBot="1" x14ac:dyDescent="0.3">
      <c r="A104" s="95"/>
      <c r="B104" s="92"/>
      <c r="C104" s="90"/>
      <c r="D104" s="92"/>
      <c r="E104" s="124" t="s">
        <v>100</v>
      </c>
      <c r="F104" s="41"/>
      <c r="G104" s="86"/>
      <c r="H104" s="87"/>
      <c r="I104" s="87"/>
      <c r="J104" s="87"/>
      <c r="K104" s="87"/>
      <c r="L104" s="88"/>
    </row>
    <row r="105" spans="1:12" s="23" customFormat="1" ht="3.75" customHeight="1" x14ac:dyDescent="0.2">
      <c r="A105" s="48"/>
      <c r="B105" s="49"/>
      <c r="C105" s="49"/>
      <c r="D105" s="65"/>
      <c r="E105" s="49"/>
      <c r="F105" s="49"/>
      <c r="G105" s="49"/>
      <c r="H105" s="49"/>
      <c r="I105" s="49"/>
      <c r="J105" s="49"/>
      <c r="K105" s="49"/>
      <c r="L105" s="50"/>
    </row>
    <row r="106" spans="1:12" s="22" customFormat="1" ht="30" customHeight="1" x14ac:dyDescent="0.2">
      <c r="A106" s="104" t="s">
        <v>102</v>
      </c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6"/>
    </row>
    <row r="107" spans="1:12" ht="31.5" customHeight="1" x14ac:dyDescent="0.2">
      <c r="A107" s="19"/>
      <c r="B107" s="25"/>
      <c r="C107" s="25"/>
      <c r="D107" s="62"/>
      <c r="E107" s="25"/>
      <c r="F107" s="25"/>
      <c r="G107" s="25"/>
      <c r="H107" s="25"/>
      <c r="I107" s="25"/>
      <c r="J107" s="25"/>
      <c r="K107" s="25"/>
      <c r="L107" s="24"/>
    </row>
    <row r="108" spans="1:12" ht="26.25" customHeight="1" x14ac:dyDescent="0.2">
      <c r="A108" s="19"/>
      <c r="B108" s="100" t="s">
        <v>39</v>
      </c>
      <c r="C108" s="100"/>
      <c r="D108" s="100"/>
      <c r="F108" s="25"/>
      <c r="G108" s="26"/>
      <c r="K108" s="25"/>
      <c r="L108" s="24"/>
    </row>
    <row r="109" spans="1:12" ht="15.75" x14ac:dyDescent="0.2">
      <c r="A109" s="101" t="s">
        <v>20</v>
      </c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3"/>
    </row>
    <row r="110" spans="1:12" ht="4.5" customHeight="1" x14ac:dyDescent="0.2">
      <c r="A110" s="19"/>
      <c r="B110" s="25"/>
      <c r="C110" s="25"/>
      <c r="D110" s="62"/>
      <c r="E110" s="25"/>
      <c r="F110" s="25"/>
      <c r="G110" s="25"/>
      <c r="H110" s="25"/>
      <c r="I110" s="25"/>
      <c r="J110" s="25"/>
      <c r="K110" s="25"/>
      <c r="L110" s="24"/>
    </row>
    <row r="111" spans="1:12" ht="31.5" customHeight="1" x14ac:dyDescent="0.2">
      <c r="A111" s="98" t="s">
        <v>21</v>
      </c>
      <c r="B111" s="99"/>
      <c r="C111" s="99"/>
      <c r="D111" s="70"/>
      <c r="E111" s="71"/>
      <c r="F111" s="25"/>
      <c r="G111" s="34" t="s">
        <v>0</v>
      </c>
      <c r="H111" s="38"/>
      <c r="I111" s="34" t="s">
        <v>4</v>
      </c>
      <c r="J111" s="36" t="s">
        <v>46</v>
      </c>
      <c r="K111" s="35" t="s">
        <v>38</v>
      </c>
      <c r="L111" s="24"/>
    </row>
    <row r="112" spans="1:12" ht="53.25" customHeight="1" x14ac:dyDescent="0.2">
      <c r="A112" s="19"/>
      <c r="B112" s="25"/>
      <c r="C112" s="25"/>
      <c r="D112" s="62"/>
      <c r="E112" s="25"/>
      <c r="F112" s="25"/>
      <c r="G112" s="25"/>
      <c r="H112" s="25"/>
      <c r="I112" s="25"/>
      <c r="J112" s="25"/>
      <c r="K112" s="25"/>
      <c r="L112" s="24"/>
    </row>
    <row r="113" spans="1:12" x14ac:dyDescent="0.2">
      <c r="A113" s="19"/>
      <c r="B113" s="25"/>
      <c r="C113" s="27" t="s">
        <v>22</v>
      </c>
      <c r="D113" s="62"/>
      <c r="E113" s="39" t="s">
        <v>23</v>
      </c>
      <c r="F113" s="29"/>
      <c r="G113" s="30"/>
      <c r="H113" s="31"/>
      <c r="I113" s="28" t="s">
        <v>24</v>
      </c>
      <c r="J113" s="29"/>
      <c r="K113" s="29"/>
      <c r="L113" s="24"/>
    </row>
    <row r="114" spans="1:12" ht="13.5" thickBot="1" x14ac:dyDescent="0.25">
      <c r="A114" s="32"/>
      <c r="B114" s="18"/>
      <c r="C114" s="18"/>
      <c r="D114" s="66"/>
      <c r="E114" s="18"/>
      <c r="F114" s="18"/>
      <c r="G114" s="18"/>
      <c r="H114" s="18"/>
      <c r="I114" s="18"/>
      <c r="J114" s="18"/>
      <c r="K114" s="18"/>
      <c r="L114" s="20"/>
    </row>
  </sheetData>
  <sheetProtection selectLockedCells="1"/>
  <mergeCells count="133">
    <mergeCell ref="K1:L2"/>
    <mergeCell ref="D15:D17"/>
    <mergeCell ref="B15:B17"/>
    <mergeCell ref="C15:C17"/>
    <mergeCell ref="C9:D9"/>
    <mergeCell ref="A15:A17"/>
    <mergeCell ref="J1:J2"/>
    <mergeCell ref="A5:L5"/>
    <mergeCell ref="F6:G6"/>
    <mergeCell ref="H9:L9"/>
    <mergeCell ref="B13:L13"/>
    <mergeCell ref="G16:L17"/>
    <mergeCell ref="A12:L12"/>
    <mergeCell ref="H10:L10"/>
    <mergeCell ref="A18:A21"/>
    <mergeCell ref="B18:B21"/>
    <mergeCell ref="C18:C21"/>
    <mergeCell ref="A111:C111"/>
    <mergeCell ref="G27:L29"/>
    <mergeCell ref="D26:D29"/>
    <mergeCell ref="B26:B29"/>
    <mergeCell ref="A26:A29"/>
    <mergeCell ref="A22:A25"/>
    <mergeCell ref="B22:B25"/>
    <mergeCell ref="C26:C29"/>
    <mergeCell ref="C22:C25"/>
    <mergeCell ref="D22:D25"/>
    <mergeCell ref="G19:L21"/>
    <mergeCell ref="D18:D21"/>
    <mergeCell ref="B108:D108"/>
    <mergeCell ref="D37:D39"/>
    <mergeCell ref="G38:L39"/>
    <mergeCell ref="G52:L54"/>
    <mergeCell ref="A44:A46"/>
    <mergeCell ref="A109:L109"/>
    <mergeCell ref="A106:L106"/>
    <mergeCell ref="B44:B46"/>
    <mergeCell ref="C44:C46"/>
    <mergeCell ref="G35:L36"/>
    <mergeCell ref="C47:C50"/>
    <mergeCell ref="D47:D50"/>
    <mergeCell ref="G48:L50"/>
    <mergeCell ref="A30:A33"/>
    <mergeCell ref="B30:B33"/>
    <mergeCell ref="C30:C33"/>
    <mergeCell ref="D30:D33"/>
    <mergeCell ref="G31:L33"/>
    <mergeCell ref="A37:A39"/>
    <mergeCell ref="A40:A43"/>
    <mergeCell ref="B40:B43"/>
    <mergeCell ref="C40:C43"/>
    <mergeCell ref="D40:D43"/>
    <mergeCell ref="C34:C36"/>
    <mergeCell ref="D34:D36"/>
    <mergeCell ref="B37:B39"/>
    <mergeCell ref="C37:C39"/>
    <mergeCell ref="A34:A36"/>
    <mergeCell ref="B34:B36"/>
    <mergeCell ref="A55:A57"/>
    <mergeCell ref="B55:B57"/>
    <mergeCell ref="G45:L46"/>
    <mergeCell ref="D58:D61"/>
    <mergeCell ref="G59:L61"/>
    <mergeCell ref="A47:A50"/>
    <mergeCell ref="B47:B50"/>
    <mergeCell ref="G63:L65"/>
    <mergeCell ref="D51:D54"/>
    <mergeCell ref="C55:C57"/>
    <mergeCell ref="D55:D57"/>
    <mergeCell ref="G56:L57"/>
    <mergeCell ref="A58:A61"/>
    <mergeCell ref="B58:B61"/>
    <mergeCell ref="C51:C54"/>
    <mergeCell ref="A51:A54"/>
    <mergeCell ref="B51:B54"/>
    <mergeCell ref="D44:D46"/>
    <mergeCell ref="C58:C61"/>
    <mergeCell ref="A62:A65"/>
    <mergeCell ref="B62:B65"/>
    <mergeCell ref="A66:A69"/>
    <mergeCell ref="B66:B69"/>
    <mergeCell ref="C62:C65"/>
    <mergeCell ref="D62:D65"/>
    <mergeCell ref="D66:D69"/>
    <mergeCell ref="G67:L69"/>
    <mergeCell ref="C66:C69"/>
    <mergeCell ref="A70:A73"/>
    <mergeCell ref="B70:B73"/>
    <mergeCell ref="C70:C73"/>
    <mergeCell ref="D70:D73"/>
    <mergeCell ref="G71:L73"/>
    <mergeCell ref="A90:A92"/>
    <mergeCell ref="B90:B92"/>
    <mergeCell ref="C74:C77"/>
    <mergeCell ref="D90:D92"/>
    <mergeCell ref="G91:L92"/>
    <mergeCell ref="A78:A81"/>
    <mergeCell ref="B78:B81"/>
    <mergeCell ref="C78:C81"/>
    <mergeCell ref="D78:D81"/>
    <mergeCell ref="G79:L81"/>
    <mergeCell ref="A82:A85"/>
    <mergeCell ref="B82:B85"/>
    <mergeCell ref="D82:D85"/>
    <mergeCell ref="G83:L85"/>
    <mergeCell ref="A74:A77"/>
    <mergeCell ref="B74:B77"/>
    <mergeCell ref="D74:D77"/>
    <mergeCell ref="G75:L77"/>
    <mergeCell ref="A86:A89"/>
    <mergeCell ref="B86:B89"/>
    <mergeCell ref="C86:C89"/>
    <mergeCell ref="D86:D89"/>
    <mergeCell ref="G87:L89"/>
    <mergeCell ref="G23:L25"/>
    <mergeCell ref="G41:L43"/>
    <mergeCell ref="C101:C104"/>
    <mergeCell ref="D101:D104"/>
    <mergeCell ref="G102:L104"/>
    <mergeCell ref="C90:C92"/>
    <mergeCell ref="A93:A96"/>
    <mergeCell ref="B93:B96"/>
    <mergeCell ref="C93:C96"/>
    <mergeCell ref="D93:D96"/>
    <mergeCell ref="G94:L96"/>
    <mergeCell ref="A97:A100"/>
    <mergeCell ref="C97:C100"/>
    <mergeCell ref="A101:A104"/>
    <mergeCell ref="B101:B104"/>
    <mergeCell ref="B97:B100"/>
    <mergeCell ref="C82:C85"/>
    <mergeCell ref="D97:D100"/>
    <mergeCell ref="G98:L100"/>
  </mergeCells>
  <dataValidations disablePrompts="1" count="3">
    <dataValidation type="list" allowBlank="1" showInputMessage="1" showErrorMessage="1" sqref="H7 J111">
      <formula1>"Enero, Febrero, Marzo, Abril, Mayo, Junio, Julio, Agosto, Septiembre, Octubre, Noviembre, Diciembre"</formula1>
    </dataValidation>
    <dataValidation type="list" allowBlank="1" showInputMessage="1" showErrorMessage="1" sqref="E7 H2 G111">
      <formula1>"La Paz, Cochabamba, Santa Cruz, Oruro, Potosí, Sucre, Tarija, Trinidad"</formula1>
    </dataValidation>
    <dataValidation type="decimal" allowBlank="1" showInputMessage="1" showErrorMessage="1" sqref="K26 K15 K18 K58 K97 K101 K62 K66 K70 K74 K78 K82 K86 K90 K93 K22 K30 K34 K37 K40 K44 K47 K51 K55">
      <formula1>1</formula1>
      <formula2>999999999</formula2>
    </dataValidation>
  </dataValidations>
  <printOptions horizontalCentered="1"/>
  <pageMargins left="0.39370078740157483" right="0.39370078740157483" top="0.39370078740157483" bottom="0.39370078740157483" header="0" footer="0"/>
  <pageSetup scale="65" fitToHeight="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topLeftCell="A16" workbookViewId="0">
      <selection activeCell="I26" sqref="I26"/>
    </sheetView>
  </sheetViews>
  <sheetFormatPr baseColWidth="10" defaultRowHeight="12.75" x14ac:dyDescent="0.2"/>
  <cols>
    <col min="1" max="1" width="3" bestFit="1" customWidth="1"/>
    <col min="2" max="2" width="11.5703125" bestFit="1" customWidth="1"/>
    <col min="3" max="3" width="42.140625" bestFit="1" customWidth="1"/>
    <col min="4" max="4" width="18.28515625" bestFit="1" customWidth="1"/>
    <col min="5" max="5" width="10.42578125" customWidth="1"/>
    <col min="6" max="6" width="11.140625" bestFit="1" customWidth="1"/>
    <col min="7" max="8" width="11.140625" customWidth="1"/>
    <col min="9" max="9" width="34.85546875" customWidth="1"/>
  </cols>
  <sheetData>
    <row r="2" spans="1:9" ht="45" x14ac:dyDescent="0.2">
      <c r="A2" s="45" t="s">
        <v>28</v>
      </c>
      <c r="B2" s="45" t="s">
        <v>9</v>
      </c>
      <c r="C2" s="45" t="s">
        <v>29</v>
      </c>
      <c r="D2" s="45" t="s">
        <v>13</v>
      </c>
      <c r="E2" s="45" t="s">
        <v>30</v>
      </c>
      <c r="F2" s="45" t="s">
        <v>34</v>
      </c>
      <c r="G2" s="45" t="s">
        <v>35</v>
      </c>
      <c r="H2" s="45" t="s">
        <v>31</v>
      </c>
      <c r="I2" s="45" t="s">
        <v>33</v>
      </c>
    </row>
    <row r="3" spans="1:9" s="56" customFormat="1" ht="14.25" x14ac:dyDescent="0.2">
      <c r="A3" s="72">
        <v>1</v>
      </c>
      <c r="B3" s="76" t="s">
        <v>47</v>
      </c>
      <c r="C3" s="76" t="s">
        <v>48</v>
      </c>
      <c r="D3" s="76" t="s">
        <v>41</v>
      </c>
      <c r="E3" s="76">
        <v>500</v>
      </c>
      <c r="F3" s="77">
        <v>2.62</v>
      </c>
      <c r="G3" s="78">
        <f t="shared" ref="G3:G6" si="0">F3*E3</f>
        <v>1310</v>
      </c>
      <c r="H3" s="79">
        <f t="shared" ref="H3:H6" si="1">F3</f>
        <v>2.62</v>
      </c>
      <c r="I3" s="121"/>
    </row>
    <row r="4" spans="1:9" s="56" customFormat="1" ht="28.5" x14ac:dyDescent="0.2">
      <c r="A4" s="72">
        <v>2</v>
      </c>
      <c r="B4" s="76" t="s">
        <v>49</v>
      </c>
      <c r="C4" s="76" t="s">
        <v>50</v>
      </c>
      <c r="D4" s="76" t="s">
        <v>44</v>
      </c>
      <c r="E4" s="76">
        <v>3500</v>
      </c>
      <c r="F4" s="77">
        <v>0.45</v>
      </c>
      <c r="G4" s="78">
        <f t="shared" si="0"/>
        <v>1575</v>
      </c>
      <c r="H4" s="79">
        <f t="shared" si="1"/>
        <v>0.45</v>
      </c>
      <c r="I4" s="122" t="s">
        <v>96</v>
      </c>
    </row>
    <row r="5" spans="1:9" s="56" customFormat="1" ht="28.5" x14ac:dyDescent="0.2">
      <c r="A5" s="72">
        <v>3</v>
      </c>
      <c r="B5" s="76" t="s">
        <v>51</v>
      </c>
      <c r="C5" s="76" t="s">
        <v>52</v>
      </c>
      <c r="D5" s="76" t="s">
        <v>44</v>
      </c>
      <c r="E5" s="76">
        <v>500</v>
      </c>
      <c r="F5" s="77">
        <v>1.8</v>
      </c>
      <c r="G5" s="78">
        <f t="shared" si="0"/>
        <v>900</v>
      </c>
      <c r="H5" s="79">
        <f t="shared" si="1"/>
        <v>1.8</v>
      </c>
      <c r="I5" s="122" t="s">
        <v>96</v>
      </c>
    </row>
    <row r="6" spans="1:9" s="56" customFormat="1" ht="28.5" x14ac:dyDescent="0.2">
      <c r="A6" s="72">
        <v>4</v>
      </c>
      <c r="B6" s="76" t="s">
        <v>53</v>
      </c>
      <c r="C6" s="76" t="s">
        <v>54</v>
      </c>
      <c r="D6" s="76" t="s">
        <v>44</v>
      </c>
      <c r="E6" s="76">
        <v>1000</v>
      </c>
      <c r="F6" s="77">
        <v>0.33</v>
      </c>
      <c r="G6" s="78">
        <f t="shared" si="0"/>
        <v>330</v>
      </c>
      <c r="H6" s="79">
        <f t="shared" si="1"/>
        <v>0.33</v>
      </c>
      <c r="I6" s="122" t="s">
        <v>96</v>
      </c>
    </row>
    <row r="7" spans="1:9" s="56" customFormat="1" ht="28.5" x14ac:dyDescent="0.2">
      <c r="A7" s="72">
        <v>5</v>
      </c>
      <c r="B7" s="76" t="s">
        <v>55</v>
      </c>
      <c r="C7" s="76" t="s">
        <v>56</v>
      </c>
      <c r="D7" s="76" t="s">
        <v>44</v>
      </c>
      <c r="E7" s="76">
        <v>200</v>
      </c>
      <c r="F7" s="77">
        <v>0.24</v>
      </c>
      <c r="G7" s="78">
        <f t="shared" ref="G7:G14" si="2">F7*E7</f>
        <v>48</v>
      </c>
      <c r="H7" s="79">
        <f t="shared" ref="H7:H14" si="3">F7</f>
        <v>0.24</v>
      </c>
      <c r="I7" s="122" t="s">
        <v>96</v>
      </c>
    </row>
    <row r="8" spans="1:9" s="56" customFormat="1" ht="14.25" x14ac:dyDescent="0.2">
      <c r="A8" s="72">
        <v>6</v>
      </c>
      <c r="B8" s="76" t="s">
        <v>57</v>
      </c>
      <c r="C8" s="76" t="s">
        <v>58</v>
      </c>
      <c r="D8" s="76" t="s">
        <v>59</v>
      </c>
      <c r="E8" s="76">
        <v>800</v>
      </c>
      <c r="F8" s="77">
        <v>1.57</v>
      </c>
      <c r="G8" s="78">
        <f t="shared" si="2"/>
        <v>1256</v>
      </c>
      <c r="H8" s="79">
        <f t="shared" si="3"/>
        <v>1.57</v>
      </c>
      <c r="I8" s="121" t="s">
        <v>95</v>
      </c>
    </row>
    <row r="9" spans="1:9" s="56" customFormat="1" ht="14.25" x14ac:dyDescent="0.2">
      <c r="A9" s="72">
        <v>7</v>
      </c>
      <c r="B9" s="76" t="s">
        <v>60</v>
      </c>
      <c r="C9" s="76" t="s">
        <v>61</v>
      </c>
      <c r="D9" s="76" t="s">
        <v>41</v>
      </c>
      <c r="E9" s="76">
        <v>1300</v>
      </c>
      <c r="F9" s="77">
        <v>2.0499999999999998</v>
      </c>
      <c r="G9" s="78">
        <f t="shared" si="2"/>
        <v>2664.9999999999995</v>
      </c>
      <c r="H9" s="79">
        <f t="shared" si="3"/>
        <v>2.0499999999999998</v>
      </c>
      <c r="I9" s="121" t="s">
        <v>95</v>
      </c>
    </row>
    <row r="10" spans="1:9" s="56" customFormat="1" ht="28.5" x14ac:dyDescent="0.2">
      <c r="A10" s="72">
        <v>8</v>
      </c>
      <c r="B10" s="76" t="s">
        <v>62</v>
      </c>
      <c r="C10" s="76" t="s">
        <v>63</v>
      </c>
      <c r="D10" s="76" t="s">
        <v>44</v>
      </c>
      <c r="E10" s="76">
        <v>3500</v>
      </c>
      <c r="F10" s="77">
        <v>0.34</v>
      </c>
      <c r="G10" s="78">
        <f t="shared" si="2"/>
        <v>1190</v>
      </c>
      <c r="H10" s="79">
        <f t="shared" si="3"/>
        <v>0.34</v>
      </c>
      <c r="I10" s="122" t="s">
        <v>96</v>
      </c>
    </row>
    <row r="11" spans="1:9" s="56" customFormat="1" ht="14.25" x14ac:dyDescent="0.2">
      <c r="A11" s="72">
        <v>9</v>
      </c>
      <c r="B11" s="76" t="s">
        <v>42</v>
      </c>
      <c r="C11" s="76" t="s">
        <v>43</v>
      </c>
      <c r="D11" s="76" t="s">
        <v>41</v>
      </c>
      <c r="E11" s="76">
        <v>60</v>
      </c>
      <c r="F11" s="77">
        <v>17.2</v>
      </c>
      <c r="G11" s="78">
        <f t="shared" si="2"/>
        <v>1032</v>
      </c>
      <c r="H11" s="79">
        <f t="shared" si="3"/>
        <v>17.2</v>
      </c>
      <c r="I11" s="121" t="s">
        <v>95</v>
      </c>
    </row>
    <row r="12" spans="1:9" s="56" customFormat="1" ht="28.5" x14ac:dyDescent="0.2">
      <c r="A12" s="72">
        <v>10</v>
      </c>
      <c r="B12" s="76" t="s">
        <v>64</v>
      </c>
      <c r="C12" s="76" t="s">
        <v>65</v>
      </c>
      <c r="D12" s="76" t="s">
        <v>44</v>
      </c>
      <c r="E12" s="76">
        <v>300</v>
      </c>
      <c r="F12" s="77">
        <v>2.95</v>
      </c>
      <c r="G12" s="78">
        <f t="shared" si="2"/>
        <v>885</v>
      </c>
      <c r="H12" s="79">
        <f t="shared" si="3"/>
        <v>2.95</v>
      </c>
      <c r="I12" s="122" t="s">
        <v>96</v>
      </c>
    </row>
    <row r="13" spans="1:9" s="56" customFormat="1" ht="28.5" x14ac:dyDescent="0.2">
      <c r="A13" s="72">
        <v>11</v>
      </c>
      <c r="B13" s="76" t="s">
        <v>66</v>
      </c>
      <c r="C13" s="76" t="s">
        <v>67</v>
      </c>
      <c r="D13" s="76" t="s">
        <v>44</v>
      </c>
      <c r="E13" s="76">
        <v>200</v>
      </c>
      <c r="F13" s="77">
        <v>12.27</v>
      </c>
      <c r="G13" s="78">
        <f t="shared" si="2"/>
        <v>2454</v>
      </c>
      <c r="H13" s="79">
        <f t="shared" si="3"/>
        <v>12.27</v>
      </c>
      <c r="I13" s="122" t="s">
        <v>96</v>
      </c>
    </row>
    <row r="14" spans="1:9" s="56" customFormat="1" ht="14.25" x14ac:dyDescent="0.2">
      <c r="A14" s="72">
        <v>12</v>
      </c>
      <c r="B14" s="76" t="s">
        <v>68</v>
      </c>
      <c r="C14" s="76" t="s">
        <v>69</v>
      </c>
      <c r="D14" s="76" t="s">
        <v>41</v>
      </c>
      <c r="E14" s="76">
        <v>2200</v>
      </c>
      <c r="F14" s="77">
        <v>6.3</v>
      </c>
      <c r="G14" s="78">
        <f t="shared" si="2"/>
        <v>13860</v>
      </c>
      <c r="H14" s="79">
        <f t="shared" si="3"/>
        <v>6.3</v>
      </c>
      <c r="I14" s="121" t="s">
        <v>95</v>
      </c>
    </row>
    <row r="15" spans="1:9" s="56" customFormat="1" ht="28.5" x14ac:dyDescent="0.2">
      <c r="A15" s="72">
        <v>13</v>
      </c>
      <c r="B15" s="76" t="s">
        <v>70</v>
      </c>
      <c r="C15" s="76" t="s">
        <v>71</v>
      </c>
      <c r="D15" s="76" t="s">
        <v>44</v>
      </c>
      <c r="E15" s="76">
        <v>600</v>
      </c>
      <c r="F15" s="77">
        <v>0.89</v>
      </c>
      <c r="G15" s="78">
        <f t="shared" ref="G15:G26" si="4">F15*E15</f>
        <v>534</v>
      </c>
      <c r="H15" s="79">
        <f t="shared" ref="H15:H26" si="5">F15</f>
        <v>0.89</v>
      </c>
      <c r="I15" s="122" t="s">
        <v>96</v>
      </c>
    </row>
    <row r="16" spans="1:9" s="56" customFormat="1" ht="28.5" x14ac:dyDescent="0.2">
      <c r="A16" s="72">
        <v>14</v>
      </c>
      <c r="B16" s="76" t="s">
        <v>72</v>
      </c>
      <c r="C16" s="76" t="s">
        <v>73</v>
      </c>
      <c r="D16" s="76" t="s">
        <v>44</v>
      </c>
      <c r="E16" s="76">
        <v>1000</v>
      </c>
      <c r="F16" s="77">
        <v>0.21</v>
      </c>
      <c r="G16" s="78">
        <f t="shared" si="4"/>
        <v>210</v>
      </c>
      <c r="H16" s="79">
        <f t="shared" si="5"/>
        <v>0.21</v>
      </c>
      <c r="I16" s="122" t="s">
        <v>96</v>
      </c>
    </row>
    <row r="17" spans="1:9" s="56" customFormat="1" ht="28.5" x14ac:dyDescent="0.2">
      <c r="A17" s="72">
        <v>15</v>
      </c>
      <c r="B17" s="76" t="s">
        <v>74</v>
      </c>
      <c r="C17" s="76" t="s">
        <v>75</v>
      </c>
      <c r="D17" s="76" t="s">
        <v>44</v>
      </c>
      <c r="E17" s="76">
        <v>3000</v>
      </c>
      <c r="F17" s="77">
        <v>6.68</v>
      </c>
      <c r="G17" s="78">
        <f t="shared" si="4"/>
        <v>20040</v>
      </c>
      <c r="H17" s="79">
        <f t="shared" si="5"/>
        <v>6.68</v>
      </c>
      <c r="I17" s="122" t="s">
        <v>96</v>
      </c>
    </row>
    <row r="18" spans="1:9" s="56" customFormat="1" ht="42.75" x14ac:dyDescent="0.2">
      <c r="A18" s="72">
        <v>16</v>
      </c>
      <c r="B18" s="76" t="s">
        <v>76</v>
      </c>
      <c r="C18" s="76" t="s">
        <v>77</v>
      </c>
      <c r="D18" s="76" t="s">
        <v>44</v>
      </c>
      <c r="E18" s="76">
        <v>1350</v>
      </c>
      <c r="F18" s="77">
        <v>2.3199999999999998</v>
      </c>
      <c r="G18" s="78">
        <f t="shared" si="4"/>
        <v>3132</v>
      </c>
      <c r="H18" s="79">
        <f t="shared" si="5"/>
        <v>2.3199999999999998</v>
      </c>
      <c r="I18" s="122" t="s">
        <v>97</v>
      </c>
    </row>
    <row r="19" spans="1:9" s="56" customFormat="1" ht="28.5" x14ac:dyDescent="0.2">
      <c r="A19" s="72">
        <v>17</v>
      </c>
      <c r="B19" s="76" t="s">
        <v>78</v>
      </c>
      <c r="C19" s="76" t="s">
        <v>79</v>
      </c>
      <c r="D19" s="76" t="s">
        <v>44</v>
      </c>
      <c r="E19" s="76">
        <v>480</v>
      </c>
      <c r="F19" s="77">
        <v>13.27</v>
      </c>
      <c r="G19" s="78">
        <f t="shared" si="4"/>
        <v>6369.5999999999995</v>
      </c>
      <c r="H19" s="79">
        <f t="shared" si="5"/>
        <v>13.27</v>
      </c>
      <c r="I19" s="122" t="s">
        <v>96</v>
      </c>
    </row>
    <row r="20" spans="1:9" s="56" customFormat="1" ht="28.5" x14ac:dyDescent="0.2">
      <c r="A20" s="72">
        <v>18</v>
      </c>
      <c r="B20" s="76" t="s">
        <v>80</v>
      </c>
      <c r="C20" s="76" t="s">
        <v>81</v>
      </c>
      <c r="D20" s="76" t="s">
        <v>44</v>
      </c>
      <c r="E20" s="76">
        <v>900</v>
      </c>
      <c r="F20" s="77">
        <v>0.94</v>
      </c>
      <c r="G20" s="78">
        <f t="shared" si="4"/>
        <v>846</v>
      </c>
      <c r="H20" s="79">
        <f t="shared" si="5"/>
        <v>0.94</v>
      </c>
      <c r="I20" s="122" t="s">
        <v>98</v>
      </c>
    </row>
    <row r="21" spans="1:9" s="56" customFormat="1" ht="28.5" x14ac:dyDescent="0.2">
      <c r="A21" s="72">
        <v>19</v>
      </c>
      <c r="B21" s="76" t="s">
        <v>82</v>
      </c>
      <c r="C21" s="76" t="s">
        <v>83</v>
      </c>
      <c r="D21" s="76" t="s">
        <v>44</v>
      </c>
      <c r="E21" s="76">
        <v>1500</v>
      </c>
      <c r="F21" s="77">
        <v>0.9</v>
      </c>
      <c r="G21" s="78">
        <f t="shared" si="4"/>
        <v>1350</v>
      </c>
      <c r="H21" s="79">
        <f t="shared" si="5"/>
        <v>0.9</v>
      </c>
      <c r="I21" s="122" t="s">
        <v>96</v>
      </c>
    </row>
    <row r="22" spans="1:9" s="56" customFormat="1" ht="28.5" x14ac:dyDescent="0.2">
      <c r="A22" s="72">
        <v>20</v>
      </c>
      <c r="B22" s="76" t="s">
        <v>84</v>
      </c>
      <c r="C22" s="76" t="s">
        <v>85</v>
      </c>
      <c r="D22" s="76" t="s">
        <v>44</v>
      </c>
      <c r="E22" s="76">
        <v>1260</v>
      </c>
      <c r="F22" s="77">
        <v>6.1</v>
      </c>
      <c r="G22" s="78">
        <f t="shared" si="4"/>
        <v>7686</v>
      </c>
      <c r="H22" s="79">
        <f t="shared" si="5"/>
        <v>6.1</v>
      </c>
      <c r="I22" s="122" t="s">
        <v>96</v>
      </c>
    </row>
    <row r="23" spans="1:9" s="56" customFormat="1" ht="25.5" x14ac:dyDescent="0.2">
      <c r="A23" s="72">
        <v>21</v>
      </c>
      <c r="B23" s="76" t="s">
        <v>86</v>
      </c>
      <c r="C23" s="123" t="s">
        <v>87</v>
      </c>
      <c r="D23" s="76" t="s">
        <v>40</v>
      </c>
      <c r="E23" s="76">
        <v>100</v>
      </c>
      <c r="F23" s="77">
        <v>109.66</v>
      </c>
      <c r="G23" s="78">
        <f t="shared" si="4"/>
        <v>10966</v>
      </c>
      <c r="H23" s="79">
        <f t="shared" si="5"/>
        <v>109.66</v>
      </c>
      <c r="I23" s="121" t="s">
        <v>95</v>
      </c>
    </row>
    <row r="24" spans="1:9" s="56" customFormat="1" ht="28.5" x14ac:dyDescent="0.2">
      <c r="A24" s="72">
        <v>22</v>
      </c>
      <c r="B24" s="76" t="s">
        <v>88</v>
      </c>
      <c r="C24" s="76" t="s">
        <v>89</v>
      </c>
      <c r="D24" s="76" t="s">
        <v>44</v>
      </c>
      <c r="E24" s="76">
        <v>2000</v>
      </c>
      <c r="F24" s="77">
        <v>0.28999999999999998</v>
      </c>
      <c r="G24" s="78">
        <f t="shared" si="4"/>
        <v>580</v>
      </c>
      <c r="H24" s="79">
        <f t="shared" si="5"/>
        <v>0.28999999999999998</v>
      </c>
      <c r="I24" s="122" t="s">
        <v>96</v>
      </c>
    </row>
    <row r="25" spans="1:9" s="56" customFormat="1" ht="28.5" x14ac:dyDescent="0.2">
      <c r="A25" s="72">
        <v>23</v>
      </c>
      <c r="B25" s="76" t="s">
        <v>90</v>
      </c>
      <c r="C25" s="76" t="s">
        <v>91</v>
      </c>
      <c r="D25" s="76" t="s">
        <v>44</v>
      </c>
      <c r="E25" s="76">
        <v>5000</v>
      </c>
      <c r="F25" s="77">
        <v>0.76</v>
      </c>
      <c r="G25" s="78">
        <f t="shared" si="4"/>
        <v>3800</v>
      </c>
      <c r="H25" s="79">
        <f t="shared" si="5"/>
        <v>0.76</v>
      </c>
      <c r="I25" s="122" t="s">
        <v>96</v>
      </c>
    </row>
    <row r="26" spans="1:9" s="56" customFormat="1" ht="42.75" x14ac:dyDescent="0.2">
      <c r="A26" s="72">
        <v>24</v>
      </c>
      <c r="B26" s="76" t="s">
        <v>92</v>
      </c>
      <c r="C26" s="76" t="s">
        <v>93</v>
      </c>
      <c r="D26" s="76" t="s">
        <v>40</v>
      </c>
      <c r="E26" s="76">
        <v>65</v>
      </c>
      <c r="F26" s="77">
        <v>17.77</v>
      </c>
      <c r="G26" s="78">
        <f t="shared" si="4"/>
        <v>1155.05</v>
      </c>
      <c r="H26" s="79">
        <f t="shared" si="5"/>
        <v>17.77</v>
      </c>
      <c r="I26" s="122" t="s">
        <v>99</v>
      </c>
    </row>
    <row r="27" spans="1:9" x14ac:dyDescent="0.2">
      <c r="A27" s="73"/>
      <c r="B27" s="73"/>
      <c r="C27" s="73"/>
      <c r="D27" s="74"/>
      <c r="E27" s="73"/>
      <c r="F27" s="78"/>
      <c r="G27" s="78"/>
      <c r="H27" s="78"/>
      <c r="I27" s="75"/>
    </row>
    <row r="28" spans="1:9" x14ac:dyDescent="0.2">
      <c r="A28" s="46"/>
      <c r="B28" s="46"/>
      <c r="C28" s="46"/>
      <c r="D28" s="46"/>
      <c r="E28" s="46"/>
      <c r="F28" s="80" t="s">
        <v>32</v>
      </c>
      <c r="G28" s="81">
        <f>SUM(G3:G27)</f>
        <v>84173.650000000009</v>
      </c>
      <c r="H28" s="82"/>
      <c r="I28" s="4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cotiz1</vt:lpstr>
      <vt:lpstr>LISTA</vt:lpstr>
      <vt:lpstr>cotiz1!Títulos_a_imprimir</vt:lpstr>
    </vt:vector>
  </TitlesOfParts>
  <Company>The houze!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GARY FERNANDO HEREDIA HEREDIA</cp:lastModifiedBy>
  <cp:lastPrinted>2023-12-08T15:26:55Z</cp:lastPrinted>
  <dcterms:created xsi:type="dcterms:W3CDTF">2008-05-09T21:50:02Z</dcterms:created>
  <dcterms:modified xsi:type="dcterms:W3CDTF">2023-12-08T15:31:18Z</dcterms:modified>
</cp:coreProperties>
</file>