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755"/>
  </bookViews>
  <sheets>
    <sheet name="cotiz1" sheetId="9" r:id="rId1"/>
    <sheet name="LISTA" sheetId="10" r:id="rId2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cotiz1!$A$14:$L$77</definedName>
    <definedName name="_xlnm._FilterDatabase" localSheetId="1" hidden="1">LISTA!$A$2:$I$6</definedName>
    <definedName name="_xlnm.Print_Titles" localSheetId="0">cotiz1!$14:$14</definedName>
  </definedNames>
  <calcPr calcId="144525"/>
</workbook>
</file>

<file path=xl/calcChain.xml><?xml version="1.0" encoding="utf-8"?>
<calcChain xmlns="http://schemas.openxmlformats.org/spreadsheetml/2006/main">
  <c r="H23" i="10" l="1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 l="1"/>
  <c r="G10" i="10"/>
  <c r="H9" i="10"/>
  <c r="G9" i="10"/>
  <c r="H8" i="10"/>
  <c r="G8" i="10"/>
  <c r="H7" i="10"/>
  <c r="G7" i="10"/>
  <c r="H6" i="10" l="1"/>
  <c r="G6" i="10"/>
  <c r="H5" i="10"/>
  <c r="G5" i="10"/>
  <c r="H4" i="10"/>
  <c r="G4" i="10"/>
  <c r="H3" i="10" l="1"/>
  <c r="G3" i="10"/>
  <c r="H6" i="9"/>
  <c r="G25" i="10" l="1"/>
</calcChain>
</file>

<file path=xl/sharedStrings.xml><?xml version="1.0" encoding="utf-8"?>
<sst xmlns="http://schemas.openxmlformats.org/spreadsheetml/2006/main" count="237" uniqueCount="91">
  <si>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</si>
  <si>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</si>
  <si>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</si>
  <si>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</si>
  <si>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</si>
  <si>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</si>
  <si>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</si>
  <si>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</si>
  <si>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</si>
  <si>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</si>
  <si>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</si>
  <si>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</si>
  <si>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</si>
  <si>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</si>
  <si>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</si>
  <si>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</si>
  <si>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</si>
  <si>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</si>
  <si>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</si>
  <si>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</si>
  <si>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</si>
  <si>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</si>
  <si>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</si>
  <si>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</si>
  <si>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</si>
  <si>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</si>
  <si>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CUMPLE / NO CUMPLE</t>
  </si>
  <si>
    <t xml:space="preserve">Nº </t>
  </si>
  <si>
    <t>PRODUCTO Y CONCENTRACION</t>
  </si>
  <si>
    <t>CANTIDAD REQUERIDA</t>
  </si>
  <si>
    <t>PRECIO REFERENCIAL MINISTERIO DE SALUD</t>
  </si>
  <si>
    <t>TOTAL</t>
  </si>
  <si>
    <t>ESPECIFICACIÓN TÉCNICA.</t>
  </si>
  <si>
    <t>PRECIO REFERENCIAL</t>
  </si>
  <si>
    <t>PRECIO TOTAL</t>
  </si>
  <si>
    <t>FORMULARIO PARA PRESENTACION DE PROPUESTAS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</si>
  <si>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</si>
  <si>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</si>
  <si>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Lic. Gary F. Heredia Heredia
RESPONSABLE PROCESO - CSBP</t>
  </si>
  <si>
    <t>El producto ofertado debe tener una vida útil de 8 meses al momento de la entrega, caso contrario deberá presentar una carta de compromiso de cambio.</t>
  </si>
  <si>
    <t>CB-CP-29-23</t>
  </si>
  <si>
    <t>Noviembre</t>
  </si>
  <si>
    <t>110/002-00</t>
  </si>
  <si>
    <t>DISPOSITIVO INTRAUTERINO  T CU</t>
  </si>
  <si>
    <t>110/002-06</t>
  </si>
  <si>
    <t>ESPECULOS DESECHABLES PEQUEÑOS</t>
  </si>
  <si>
    <t>PIEZA</t>
  </si>
  <si>
    <t>110/009-00</t>
  </si>
  <si>
    <t>PROFILACTICOS PZA</t>
  </si>
  <si>
    <t>120/004-06</t>
  </si>
  <si>
    <t>AGUJA P/ANESTESIA/PLEXOS A-50-</t>
  </si>
  <si>
    <t>120/027-02</t>
  </si>
  <si>
    <t>CLIP DE TITANIUM MEDIUM LARGE</t>
  </si>
  <si>
    <t>120/034-00</t>
  </si>
  <si>
    <t>EQ P/ ANES.PER.AG/TUOHY, CATET</t>
  </si>
  <si>
    <t>120/047-07</t>
  </si>
  <si>
    <t>JERINGA DESC 50 ML LUER</t>
  </si>
  <si>
    <t>120/047-11</t>
  </si>
  <si>
    <t>JERINGA DESCARTABLE 3 ML C/A 21*1 1/2*</t>
  </si>
  <si>
    <t>120/062-02</t>
  </si>
  <si>
    <t>SONDA FOLEY SIL. 2 VIAS N°14</t>
  </si>
  <si>
    <t>120/067-03</t>
  </si>
  <si>
    <t>SONDA NELATON N° 14</t>
  </si>
  <si>
    <t>120/068-03</t>
  </si>
  <si>
    <t>SONDA RECTAL Nº 22</t>
  </si>
  <si>
    <t>120/077-14</t>
  </si>
  <si>
    <t>SUT. POLIGLACT 4/0 C/A CORTANTE 3/8</t>
  </si>
  <si>
    <t>120/077-20</t>
  </si>
  <si>
    <t>SUTURA MONOCRIL 5/0  RB1 C/A 1.7 C/7</t>
  </si>
  <si>
    <t>SOBRE</t>
  </si>
  <si>
    <t>120/077-27</t>
  </si>
  <si>
    <t>SUTURA MONOCRYL 4/0 C/AGUJA 3/8 CUTICULAR 19MM</t>
  </si>
  <si>
    <t>120/080-02</t>
  </si>
  <si>
    <t>SUT SEDA  2/0 C/A 2.5 CM.</t>
  </si>
  <si>
    <t>120/080-16</t>
  </si>
  <si>
    <t>SUT.SEDA 2/0 10X75 CM S/AGUJA</t>
  </si>
  <si>
    <t>120/081-01</t>
  </si>
  <si>
    <t>TESTIGO ADHESIVO PARA  VAPOR</t>
  </si>
  <si>
    <t>ROLLO</t>
  </si>
  <si>
    <t>120/081-04</t>
  </si>
  <si>
    <t>INTEGRADOR QUIMICO PARA VAPOR</t>
  </si>
  <si>
    <t>120/093-05</t>
  </si>
  <si>
    <t>VENDA ELASTICA 4.5" * 5M PIEL</t>
  </si>
  <si>
    <t>120/093-06</t>
  </si>
  <si>
    <t>VENDA ELASTICA 12" P/TORAX</t>
  </si>
  <si>
    <t>130/005-08</t>
  </si>
  <si>
    <t>AMONIO CUATERNARIO QUINTA GENERACION SOLUCION 5 L</t>
  </si>
  <si>
    <t>GALON</t>
  </si>
  <si>
    <t>TIEMPO DE ENTREGA
DÍAS HÁBILES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</si>
  <si>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lunes 13 de noviembre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</si>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</sst>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  <numFmt numFmtId="167" formatCode="#,##0;\-#,##0;0"/>
  </numFmts>
  <fonts count="2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5" fillId="0" borderId="0">
      <alignment vertical="top"/>
    </xf>
    <xf numFmtId="165" fontId="17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>
      <alignment vertical="top"/>
    </xf>
    <xf numFmtId="0" fontId="21" fillId="0" borderId="0"/>
    <xf numFmtId="0" fontId="2" fillId="0" borderId="0"/>
    <xf numFmtId="0" fontId="21" fillId="0" borderId="0"/>
    <xf numFmtId="0" fontId="7" fillId="0" borderId="0"/>
    <xf numFmtId="0" fontId="14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0" fillId="0" borderId="0">
      <alignment vertical="top"/>
    </xf>
    <xf numFmtId="0" fontId="2" fillId="0" borderId="0"/>
  </cellStyleXfs>
  <cellXfs count="125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11" fillId="3" borderId="1" xfId="16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6" applyFont="1" applyBorder="1" applyAlignment="1" applyProtection="1">
      <alignment vertical="center"/>
      <protection locked="0" hidden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1" fillId="3" borderId="10" xfId="16" applyFont="1" applyFill="1" applyBorder="1" applyAlignment="1" applyProtection="1">
      <alignment horizontal="center" vertical="center"/>
      <protection locked="0" hidden="1"/>
    </xf>
    <xf numFmtId="0" fontId="6" fillId="0" borderId="11" xfId="16" applyFont="1" applyBorder="1" applyAlignment="1" applyProtection="1">
      <alignment vertical="top"/>
    </xf>
    <xf numFmtId="0" fontId="6" fillId="0" borderId="12" xfId="16" applyFont="1" applyBorder="1" applyAlignment="1" applyProtection="1">
      <alignment horizontal="center" vertical="top"/>
    </xf>
    <xf numFmtId="0" fontId="6" fillId="0" borderId="13" xfId="16" applyFont="1" applyBorder="1" applyAlignment="1" applyProtection="1">
      <alignment vertical="top"/>
    </xf>
    <xf numFmtId="0" fontId="22" fillId="3" borderId="14" xfId="16" applyFont="1" applyFill="1" applyBorder="1" applyAlignment="1" applyProtection="1">
      <alignment horizontal="center" vertical="center"/>
    </xf>
    <xf numFmtId="0" fontId="22" fillId="3" borderId="15" xfId="16" applyFont="1" applyFill="1" applyBorder="1" applyAlignment="1" applyProtection="1">
      <alignment horizontal="center" vertical="center"/>
    </xf>
    <xf numFmtId="0" fontId="22" fillId="3" borderId="15" xfId="16" applyFont="1" applyFill="1" applyBorder="1" applyAlignment="1" applyProtection="1">
      <alignment horizontal="center" vertical="center" wrapText="1"/>
    </xf>
    <xf numFmtId="0" fontId="22" fillId="3" borderId="16" xfId="16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6" fillId="0" borderId="12" xfId="16" applyFont="1" applyBorder="1" applyAlignment="1" applyProtection="1">
      <alignment horizontal="center" vertical="top" wrapText="1"/>
    </xf>
    <xf numFmtId="0" fontId="2" fillId="0" borderId="4" xfId="16" applyFont="1" applyBorder="1" applyAlignment="1" applyProtection="1">
      <alignment wrapText="1"/>
    </xf>
    <xf numFmtId="0" fontId="19" fillId="0" borderId="1" xfId="10" applyFont="1" applyFill="1" applyBorder="1" applyAlignment="1">
      <alignment vertical="center" wrapText="1"/>
    </xf>
    <xf numFmtId="164" fontId="4" fillId="0" borderId="1" xfId="2" applyFont="1" applyBorder="1" applyAlignment="1" applyProtection="1">
      <alignment horizontal="right" vertical="center"/>
      <protection locked="0"/>
    </xf>
    <xf numFmtId="164" fontId="4" fillId="0" borderId="18" xfId="2" applyFont="1" applyBorder="1" applyAlignment="1" applyProtection="1">
      <alignment horizontal="right" vertical="center"/>
      <protection locked="0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0" fontId="2" fillId="0" borderId="1" xfId="15" applyFont="1" applyBorder="1" applyAlignment="1">
      <alignment horizontal="center" wrapText="1"/>
    </xf>
    <xf numFmtId="167" fontId="18" fillId="4" borderId="1" xfId="2" applyNumberFormat="1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3" fillId="5" borderId="1" xfId="0" applyFont="1" applyFill="1" applyBorder="1" applyAlignment="1"/>
    <xf numFmtId="4" fontId="2" fillId="0" borderId="1" xfId="0" applyNumberFormat="1" applyFont="1" applyFill="1" applyBorder="1" applyAlignment="1"/>
    <xf numFmtId="4" fontId="2" fillId="0" borderId="1" xfId="0" applyNumberFormat="1" applyFont="1" applyBorder="1" applyAlignment="1"/>
    <xf numFmtId="4" fontId="1" fillId="0" borderId="10" xfId="0" applyNumberFormat="1" applyFont="1" applyBorder="1" applyAlignment="1">
      <alignment horizontal="center"/>
    </xf>
    <xf numFmtId="4" fontId="16" fillId="0" borderId="10" xfId="0" applyNumberFormat="1" applyFont="1" applyFill="1" applyBorder="1" applyAlignment="1"/>
    <xf numFmtId="4" fontId="16" fillId="0" borderId="0" xfId="0" applyNumberFormat="1" applyFont="1" applyFill="1" applyBorder="1" applyAlignment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" fontId="24" fillId="0" borderId="1" xfId="0" applyNumberFormat="1" applyFont="1" applyBorder="1" applyAlignment="1">
      <alignment vertical="center" wrapText="1"/>
    </xf>
    <xf numFmtId="0" fontId="24" fillId="0" borderId="1" xfId="7" applyFont="1" applyBorder="1" applyAlignment="1">
      <alignment horizontal="center" vertical="center" wrapText="1"/>
    </xf>
    <xf numFmtId="0" fontId="24" fillId="0" borderId="1" xfId="7" applyFont="1" applyBorder="1" applyAlignment="1">
      <alignment vertical="center" wrapText="1"/>
    </xf>
    <xf numFmtId="0" fontId="25" fillId="4" borderId="1" xfId="2" applyNumberFormat="1" applyFont="1" applyFill="1" applyBorder="1" applyAlignment="1">
      <alignment vertical="center" wrapText="1" readingOrder="1"/>
    </xf>
    <xf numFmtId="0" fontId="5" fillId="0" borderId="1" xfId="16" applyFont="1" applyBorder="1" applyAlignment="1" applyProtection="1">
      <alignment horizontal="center" vertical="center"/>
    </xf>
    <xf numFmtId="0" fontId="2" fillId="0" borderId="17" xfId="16" applyFont="1" applyFill="1" applyBorder="1" applyAlignment="1" applyProtection="1">
      <alignment horizontal="center" vertical="center" wrapText="1"/>
    </xf>
    <xf numFmtId="0" fontId="2" fillId="0" borderId="19" xfId="16" applyFont="1" applyFill="1" applyBorder="1" applyAlignment="1" applyProtection="1">
      <alignment horizontal="center" vertical="center" wrapText="1"/>
    </xf>
    <xf numFmtId="0" fontId="2" fillId="0" borderId="17" xfId="16" applyFont="1" applyFill="1" applyBorder="1" applyAlignment="1" applyProtection="1">
      <alignment horizontal="center" vertical="center"/>
    </xf>
    <xf numFmtId="0" fontId="2" fillId="0" borderId="19" xfId="16" applyFont="1" applyFill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0" xfId="16" applyFont="1" applyBorder="1" applyAlignment="1" applyProtection="1">
      <alignment horizontal="right" vertical="center" wrapText="1"/>
    </xf>
    <xf numFmtId="0" fontId="2" fillId="0" borderId="21" xfId="16" applyFont="1" applyFill="1" applyBorder="1" applyAlignment="1" applyProtection="1">
      <alignment horizontal="center" vertical="center"/>
    </xf>
    <xf numFmtId="0" fontId="2" fillId="0" borderId="22" xfId="16" applyFont="1" applyFill="1" applyBorder="1" applyAlignment="1" applyProtection="1">
      <alignment horizontal="center" vertical="center"/>
    </xf>
    <xf numFmtId="0" fontId="1" fillId="0" borderId="20" xfId="16" applyFont="1" applyBorder="1" applyAlignment="1" applyProtection="1">
      <alignment horizontal="right" vertical="center"/>
    </xf>
    <xf numFmtId="0" fontId="10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27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2" fillId="2" borderId="23" xfId="16" applyFont="1" applyFill="1" applyBorder="1" applyAlignment="1" applyProtection="1">
      <alignment horizontal="center" vertical="center"/>
      <protection locked="0" hidden="1"/>
    </xf>
    <xf numFmtId="0" fontId="2" fillId="2" borderId="24" xfId="16" applyFont="1" applyFill="1" applyBorder="1" applyAlignment="1" applyProtection="1">
      <alignment horizontal="center" vertical="center"/>
      <protection locked="0" hidden="1"/>
    </xf>
    <xf numFmtId="0" fontId="2" fillId="2" borderId="25" xfId="16" applyFont="1" applyFill="1" applyBorder="1" applyAlignment="1" applyProtection="1">
      <alignment horizontal="center" vertical="center"/>
      <protection locked="0" hidden="1"/>
    </xf>
    <xf numFmtId="0" fontId="2" fillId="2" borderId="26" xfId="16" applyFont="1" applyFill="1" applyBorder="1" applyAlignment="1" applyProtection="1">
      <alignment horizontal="center" vertical="center"/>
      <protection locked="0" hidden="1"/>
    </xf>
    <xf numFmtId="0" fontId="2" fillId="2" borderId="0" xfId="16" applyFont="1" applyFill="1" applyBorder="1" applyAlignment="1" applyProtection="1">
      <alignment horizontal="center" vertical="center"/>
      <protection locked="0" hidden="1"/>
    </xf>
    <xf numFmtId="0" fontId="2" fillId="2" borderId="7" xfId="16" applyFont="1" applyFill="1" applyBorder="1" applyAlignment="1" applyProtection="1">
      <alignment horizontal="center" vertical="center"/>
      <protection locked="0" hidden="1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3" fillId="0" borderId="13" xfId="16" applyFont="1" applyBorder="1" applyAlignment="1" applyProtection="1">
      <alignment horizontal="left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24" xfId="16" applyFont="1" applyBorder="1" applyAlignment="1" applyProtection="1">
      <alignment horizontal="center" vertical="top" wrapText="1"/>
    </xf>
    <xf numFmtId="0" fontId="5" fillId="0" borderId="28" xfId="16" applyFont="1" applyBorder="1" applyAlignment="1" applyProtection="1">
      <alignment horizontal="center" vertical="center"/>
    </xf>
    <xf numFmtId="0" fontId="5" fillId="0" borderId="24" xfId="16" applyFont="1" applyBorder="1" applyAlignment="1" applyProtection="1">
      <alignment horizontal="center" vertical="center"/>
    </xf>
    <xf numFmtId="0" fontId="5" fillId="0" borderId="25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2" fillId="0" borderId="29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2" fillId="0" borderId="10" xfId="16" applyFont="1" applyFill="1" applyBorder="1" applyAlignment="1" applyProtection="1">
      <alignment horizontal="center" vertical="center" wrapText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250031</xdr:colOff>
      <xdr:row>76</xdr:row>
      <xdr:rowOff>535781</xdr:rowOff>
    </xdr:from>
    <xdr:to>
      <xdr:col>3</xdr:col>
      <xdr:colOff>509588</xdr:colOff>
      <xdr:row>80</xdr:row>
      <xdr:rowOff>232219</xdr:rowOff>
    </xdr:to>
    <xdr:pic>
      <xdr:nvPicPr>
        <xdr:cNvPr id="3" name="Picture 5" descr="Firma-Gary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9594" y="27527250"/>
          <a:ext cx="1581150" cy="1113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showGridLines="0" tabSelected="1" topLeftCell="A67" zoomScale="80" zoomScaleNormal="80" zoomScaleSheetLayoutView="70" workbookViewId="0">
      <selection activeCell="M77" sqref="M77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57" customWidth="1"/>
    <col min="5" max="5" width="38.5703125" style="1" customWidth="1"/>
    <col min="6" max="6" width="20.140625" style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6"/>
      <c r="F1" s="2"/>
      <c r="G1" s="2"/>
      <c r="H1" s="2"/>
      <c r="I1" s="3"/>
      <c r="J1" s="96" t="s">
        <v>1</v>
      </c>
      <c r="K1" s="87" t="s">
        <v>40</v>
      </c>
      <c r="L1" s="87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96"/>
      <c r="K2" s="87"/>
      <c r="L2" s="8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8"/>
      <c r="E4" s="8"/>
      <c r="F4" s="3"/>
      <c r="G4" s="3"/>
      <c r="H4" s="9"/>
      <c r="I4" s="10"/>
      <c r="J4" s="10"/>
    </row>
    <row r="5" spans="1:12" ht="22.5" customHeight="1" x14ac:dyDescent="0.2">
      <c r="A5" s="97" t="s">
        <v>35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</row>
    <row r="6" spans="1:12" x14ac:dyDescent="0.2">
      <c r="A6" s="2"/>
      <c r="B6" s="2"/>
      <c r="C6" s="2"/>
      <c r="D6" s="59"/>
      <c r="F6" s="98" t="s">
        <v>3</v>
      </c>
      <c r="G6" s="98"/>
      <c r="H6" s="37" t="str">
        <f>+K1</f>
        <v>CB-CP-29-23</v>
      </c>
    </row>
    <row r="7" spans="1:12" s="33" customFormat="1" ht="21.75" customHeight="1" x14ac:dyDescent="0.2">
      <c r="D7" s="60"/>
      <c r="E7" s="34" t="s">
        <v>0</v>
      </c>
      <c r="F7" s="34"/>
      <c r="G7" s="34" t="s">
        <v>4</v>
      </c>
      <c r="H7" s="36" t="s">
        <v>41</v>
      </c>
      <c r="I7" s="35" t="s">
        <v>36</v>
      </c>
    </row>
    <row r="8" spans="1:12" x14ac:dyDescent="0.2">
      <c r="A8" s="3"/>
      <c r="B8" s="3"/>
      <c r="C8" s="3"/>
      <c r="D8" s="61"/>
      <c r="E8" s="3"/>
      <c r="F8" s="3"/>
      <c r="G8" s="3"/>
      <c r="H8" s="3"/>
      <c r="I8" s="3"/>
      <c r="J8" s="3"/>
    </row>
    <row r="9" spans="1:12" ht="24.75" customHeight="1" x14ac:dyDescent="0.2">
      <c r="A9" s="11"/>
      <c r="B9" s="11"/>
      <c r="C9" s="92" t="s">
        <v>5</v>
      </c>
      <c r="D9" s="93"/>
      <c r="E9" s="13"/>
      <c r="F9" s="14"/>
      <c r="G9" s="12" t="s">
        <v>6</v>
      </c>
      <c r="H9" s="99"/>
      <c r="I9" s="100"/>
      <c r="J9" s="100"/>
      <c r="K9" s="100"/>
      <c r="L9" s="101"/>
    </row>
    <row r="10" spans="1:12" ht="22.5" customHeight="1" x14ac:dyDescent="0.2">
      <c r="A10" s="11"/>
      <c r="B10" s="11"/>
      <c r="C10" s="4"/>
      <c r="D10" s="62"/>
      <c r="E10" s="15"/>
      <c r="F10" s="15"/>
      <c r="G10" s="12" t="s">
        <v>7</v>
      </c>
      <c r="H10" s="99"/>
      <c r="I10" s="100"/>
      <c r="J10" s="100"/>
      <c r="K10" s="100"/>
      <c r="L10" s="101"/>
    </row>
    <row r="11" spans="1:12" ht="6" customHeight="1" thickBot="1" x14ac:dyDescent="0.25">
      <c r="A11" s="16"/>
      <c r="B11" s="16"/>
      <c r="C11" s="16"/>
      <c r="D11" s="63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10" t="s">
        <v>24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2"/>
    </row>
    <row r="13" spans="1:12" ht="28.5" customHeight="1" thickBot="1" x14ac:dyDescent="0.25">
      <c r="A13" s="19"/>
      <c r="B13" s="102" t="s">
        <v>25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3"/>
    </row>
    <row r="14" spans="1:12" ht="25.5" x14ac:dyDescent="0.2">
      <c r="A14" s="51" t="s">
        <v>8</v>
      </c>
      <c r="B14" s="52" t="s">
        <v>9</v>
      </c>
      <c r="C14" s="53" t="s">
        <v>10</v>
      </c>
      <c r="D14" s="53" t="s">
        <v>11</v>
      </c>
      <c r="E14" s="52" t="s">
        <v>12</v>
      </c>
      <c r="F14" s="53" t="s">
        <v>13</v>
      </c>
      <c r="G14" s="53" t="s">
        <v>14</v>
      </c>
      <c r="H14" s="53" t="s">
        <v>15</v>
      </c>
      <c r="I14" s="53" t="s">
        <v>16</v>
      </c>
      <c r="J14" s="53" t="s">
        <v>88</v>
      </c>
      <c r="K14" s="53" t="s">
        <v>17</v>
      </c>
      <c r="L14" s="54" t="s">
        <v>18</v>
      </c>
    </row>
    <row r="15" spans="1:12" s="21" customFormat="1" ht="31.5" customHeight="1" x14ac:dyDescent="0.2">
      <c r="A15" s="94">
        <v>1</v>
      </c>
      <c r="B15" s="88" t="s">
        <v>42</v>
      </c>
      <c r="C15" s="90">
        <v>80</v>
      </c>
      <c r="D15" s="88" t="s">
        <v>46</v>
      </c>
      <c r="E15" s="86" t="s">
        <v>43</v>
      </c>
      <c r="F15" s="44"/>
      <c r="G15" s="44"/>
      <c r="H15" s="44"/>
      <c r="I15" s="44"/>
      <c r="J15" s="44"/>
      <c r="K15" s="67"/>
      <c r="L15" s="68"/>
    </row>
    <row r="16" spans="1:12" s="21" customFormat="1" x14ac:dyDescent="0.2">
      <c r="A16" s="95"/>
      <c r="B16" s="89"/>
      <c r="C16" s="91"/>
      <c r="D16" s="89"/>
      <c r="E16" s="40" t="s">
        <v>90</v>
      </c>
      <c r="F16" s="40" t="s">
        <v>26</v>
      </c>
      <c r="G16" s="104"/>
      <c r="H16" s="105"/>
      <c r="I16" s="105"/>
      <c r="J16" s="105"/>
      <c r="K16" s="105"/>
      <c r="L16" s="106"/>
    </row>
    <row r="17" spans="1:12" s="42" customFormat="1" ht="47.25" customHeight="1" x14ac:dyDescent="0.25">
      <c r="A17" s="95"/>
      <c r="B17" s="89"/>
      <c r="C17" s="91"/>
      <c r="D17" s="89"/>
      <c r="E17" s="66" t="s">
        <v>39</v>
      </c>
      <c r="F17" s="41"/>
      <c r="G17" s="107"/>
      <c r="H17" s="108"/>
      <c r="I17" s="108"/>
      <c r="J17" s="108"/>
      <c r="K17" s="108"/>
      <c r="L17" s="109"/>
    </row>
    <row r="18" spans="1:12" s="21" customFormat="1" ht="31.5" customHeight="1" x14ac:dyDescent="0.2">
      <c r="A18" s="94">
        <v>2</v>
      </c>
      <c r="B18" s="88" t="s">
        <v>44</v>
      </c>
      <c r="C18" s="90">
        <v>1000</v>
      </c>
      <c r="D18" s="88" t="s">
        <v>46</v>
      </c>
      <c r="E18" s="86" t="s">
        <v>45</v>
      </c>
      <c r="F18" s="44"/>
      <c r="G18" s="44"/>
      <c r="H18" s="44"/>
      <c r="I18" s="44"/>
      <c r="J18" s="44"/>
      <c r="K18" s="67"/>
      <c r="L18" s="68"/>
    </row>
    <row r="19" spans="1:12" s="21" customFormat="1" x14ac:dyDescent="0.2">
      <c r="A19" s="95"/>
      <c r="B19" s="89"/>
      <c r="C19" s="91"/>
      <c r="D19" s="89"/>
      <c r="E19" s="40" t="s">
        <v>90</v>
      </c>
      <c r="F19" s="40" t="s">
        <v>26</v>
      </c>
      <c r="G19" s="104"/>
      <c r="H19" s="105"/>
      <c r="I19" s="105"/>
      <c r="J19" s="105"/>
      <c r="K19" s="105"/>
      <c r="L19" s="106"/>
    </row>
    <row r="20" spans="1:12" s="42" customFormat="1" ht="45" x14ac:dyDescent="0.25">
      <c r="A20" s="95"/>
      <c r="B20" s="89"/>
      <c r="C20" s="91"/>
      <c r="D20" s="89"/>
      <c r="E20" s="66" t="s">
        <v>39</v>
      </c>
      <c r="F20" s="41"/>
      <c r="G20" s="107"/>
      <c r="H20" s="108"/>
      <c r="I20" s="108"/>
      <c r="J20" s="108"/>
      <c r="K20" s="108"/>
      <c r="L20" s="109"/>
    </row>
    <row r="21" spans="1:12" s="21" customFormat="1" ht="31.5" customHeight="1" x14ac:dyDescent="0.2">
      <c r="A21" s="94">
        <v>3</v>
      </c>
      <c r="B21" s="88" t="s">
        <v>47</v>
      </c>
      <c r="C21" s="90">
        <v>2200</v>
      </c>
      <c r="D21" s="88" t="s">
        <v>46</v>
      </c>
      <c r="E21" s="86" t="s">
        <v>48</v>
      </c>
      <c r="F21" s="44"/>
      <c r="G21" s="44"/>
      <c r="H21" s="44"/>
      <c r="I21" s="44"/>
      <c r="J21" s="44"/>
      <c r="K21" s="67"/>
      <c r="L21" s="68"/>
    </row>
    <row r="22" spans="1:12" s="21" customFormat="1" x14ac:dyDescent="0.2">
      <c r="A22" s="95"/>
      <c r="B22" s="89"/>
      <c r="C22" s="91"/>
      <c r="D22" s="89"/>
      <c r="E22" s="40" t="s">
        <v>90</v>
      </c>
      <c r="F22" s="40" t="s">
        <v>26</v>
      </c>
      <c r="G22" s="104"/>
      <c r="H22" s="105"/>
      <c r="I22" s="105"/>
      <c r="J22" s="105"/>
      <c r="K22" s="105"/>
      <c r="L22" s="106"/>
    </row>
    <row r="23" spans="1:12" s="42" customFormat="1" ht="45" x14ac:dyDescent="0.25">
      <c r="A23" s="95"/>
      <c r="B23" s="89"/>
      <c r="C23" s="91"/>
      <c r="D23" s="89"/>
      <c r="E23" s="66" t="s">
        <v>39</v>
      </c>
      <c r="F23" s="41"/>
      <c r="G23" s="107"/>
      <c r="H23" s="108"/>
      <c r="I23" s="108"/>
      <c r="J23" s="108"/>
      <c r="K23" s="108"/>
      <c r="L23" s="109"/>
    </row>
    <row r="24" spans="1:12" s="21" customFormat="1" ht="31.5" customHeight="1" x14ac:dyDescent="0.2">
      <c r="A24" s="94">
        <v>4</v>
      </c>
      <c r="B24" s="88" t="s">
        <v>49</v>
      </c>
      <c r="C24" s="90">
        <v>8</v>
      </c>
      <c r="D24" s="88" t="s">
        <v>46</v>
      </c>
      <c r="E24" s="86" t="s">
        <v>50</v>
      </c>
      <c r="F24" s="44"/>
      <c r="G24" s="44"/>
      <c r="H24" s="44"/>
      <c r="I24" s="44"/>
      <c r="J24" s="44"/>
      <c r="K24" s="67"/>
      <c r="L24" s="68"/>
    </row>
    <row r="25" spans="1:12" s="21" customFormat="1" x14ac:dyDescent="0.2">
      <c r="A25" s="95"/>
      <c r="B25" s="89"/>
      <c r="C25" s="91"/>
      <c r="D25" s="89"/>
      <c r="E25" s="40" t="s">
        <v>90</v>
      </c>
      <c r="F25" s="40" t="s">
        <v>26</v>
      </c>
      <c r="G25" s="104"/>
      <c r="H25" s="105"/>
      <c r="I25" s="105"/>
      <c r="J25" s="105"/>
      <c r="K25" s="105"/>
      <c r="L25" s="106"/>
    </row>
    <row r="26" spans="1:12" s="42" customFormat="1" ht="45" x14ac:dyDescent="0.25">
      <c r="A26" s="95"/>
      <c r="B26" s="89"/>
      <c r="C26" s="91"/>
      <c r="D26" s="89"/>
      <c r="E26" s="66" t="s">
        <v>39</v>
      </c>
      <c r="F26" s="41"/>
      <c r="G26" s="107"/>
      <c r="H26" s="108"/>
      <c r="I26" s="108"/>
      <c r="J26" s="108"/>
      <c r="K26" s="108"/>
      <c r="L26" s="109"/>
    </row>
    <row r="27" spans="1:12" s="21" customFormat="1" ht="31.5" customHeight="1" x14ac:dyDescent="0.2">
      <c r="A27" s="94">
        <v>5</v>
      </c>
      <c r="B27" s="88" t="s">
        <v>51</v>
      </c>
      <c r="C27" s="90">
        <v>50</v>
      </c>
      <c r="D27" s="88" t="s">
        <v>46</v>
      </c>
      <c r="E27" s="86" t="s">
        <v>52</v>
      </c>
      <c r="F27" s="44"/>
      <c r="G27" s="44"/>
      <c r="H27" s="44"/>
      <c r="I27" s="44"/>
      <c r="J27" s="44"/>
      <c r="K27" s="67"/>
      <c r="L27" s="68"/>
    </row>
    <row r="28" spans="1:12" s="21" customFormat="1" x14ac:dyDescent="0.2">
      <c r="A28" s="95"/>
      <c r="B28" s="89"/>
      <c r="C28" s="91"/>
      <c r="D28" s="89"/>
      <c r="E28" s="40" t="s">
        <v>90</v>
      </c>
      <c r="F28" s="40" t="s">
        <v>26</v>
      </c>
      <c r="G28" s="104"/>
      <c r="H28" s="105"/>
      <c r="I28" s="105"/>
      <c r="J28" s="105"/>
      <c r="K28" s="105"/>
      <c r="L28" s="106"/>
    </row>
    <row r="29" spans="1:12" s="42" customFormat="1" ht="45" x14ac:dyDescent="0.25">
      <c r="A29" s="95"/>
      <c r="B29" s="89"/>
      <c r="C29" s="91"/>
      <c r="D29" s="89"/>
      <c r="E29" s="66" t="s">
        <v>39</v>
      </c>
      <c r="F29" s="41"/>
      <c r="G29" s="107"/>
      <c r="H29" s="108"/>
      <c r="I29" s="108"/>
      <c r="J29" s="108"/>
      <c r="K29" s="108"/>
      <c r="L29" s="109"/>
    </row>
    <row r="30" spans="1:12" s="21" customFormat="1" ht="31.5" customHeight="1" x14ac:dyDescent="0.2">
      <c r="A30" s="94">
        <v>6</v>
      </c>
      <c r="B30" s="88" t="s">
        <v>53</v>
      </c>
      <c r="C30" s="90">
        <v>20</v>
      </c>
      <c r="D30" s="88" t="s">
        <v>46</v>
      </c>
      <c r="E30" s="86" t="s">
        <v>54</v>
      </c>
      <c r="F30" s="44"/>
      <c r="G30" s="44"/>
      <c r="H30" s="44"/>
      <c r="I30" s="44"/>
      <c r="J30" s="44"/>
      <c r="K30" s="67"/>
      <c r="L30" s="68"/>
    </row>
    <row r="31" spans="1:12" s="21" customFormat="1" x14ac:dyDescent="0.2">
      <c r="A31" s="95"/>
      <c r="B31" s="89"/>
      <c r="C31" s="91"/>
      <c r="D31" s="89"/>
      <c r="E31" s="40" t="s">
        <v>90</v>
      </c>
      <c r="F31" s="40" t="s">
        <v>26</v>
      </c>
      <c r="G31" s="104"/>
      <c r="H31" s="105"/>
      <c r="I31" s="105"/>
      <c r="J31" s="105"/>
      <c r="K31" s="105"/>
      <c r="L31" s="106"/>
    </row>
    <row r="32" spans="1:12" s="42" customFormat="1" ht="45" x14ac:dyDescent="0.25">
      <c r="A32" s="95"/>
      <c r="B32" s="89"/>
      <c r="C32" s="91"/>
      <c r="D32" s="89"/>
      <c r="E32" s="66" t="s">
        <v>39</v>
      </c>
      <c r="F32" s="41"/>
      <c r="G32" s="107"/>
      <c r="H32" s="108"/>
      <c r="I32" s="108"/>
      <c r="J32" s="108"/>
      <c r="K32" s="108"/>
      <c r="L32" s="109"/>
    </row>
    <row r="33" spans="1:12" s="21" customFormat="1" ht="31.5" customHeight="1" x14ac:dyDescent="0.2">
      <c r="A33" s="94">
        <v>7</v>
      </c>
      <c r="B33" s="88" t="s">
        <v>55</v>
      </c>
      <c r="C33" s="90">
        <v>200</v>
      </c>
      <c r="D33" s="88" t="s">
        <v>46</v>
      </c>
      <c r="E33" s="86" t="s">
        <v>56</v>
      </c>
      <c r="F33" s="44"/>
      <c r="G33" s="44"/>
      <c r="H33" s="44"/>
      <c r="I33" s="44"/>
      <c r="J33" s="44"/>
      <c r="K33" s="67"/>
      <c r="L33" s="68"/>
    </row>
    <row r="34" spans="1:12" s="21" customFormat="1" x14ac:dyDescent="0.2">
      <c r="A34" s="95"/>
      <c r="B34" s="89"/>
      <c r="C34" s="91"/>
      <c r="D34" s="89"/>
      <c r="E34" s="40" t="s">
        <v>90</v>
      </c>
      <c r="F34" s="40" t="s">
        <v>26</v>
      </c>
      <c r="G34" s="104"/>
      <c r="H34" s="105"/>
      <c r="I34" s="105"/>
      <c r="J34" s="105"/>
      <c r="K34" s="105"/>
      <c r="L34" s="106"/>
    </row>
    <row r="35" spans="1:12" s="42" customFormat="1" ht="45" x14ac:dyDescent="0.25">
      <c r="A35" s="95"/>
      <c r="B35" s="89"/>
      <c r="C35" s="91"/>
      <c r="D35" s="89"/>
      <c r="E35" s="66" t="s">
        <v>39</v>
      </c>
      <c r="F35" s="41"/>
      <c r="G35" s="107"/>
      <c r="H35" s="108"/>
      <c r="I35" s="108"/>
      <c r="J35" s="108"/>
      <c r="K35" s="108"/>
      <c r="L35" s="109"/>
    </row>
    <row r="36" spans="1:12" s="21" customFormat="1" ht="31.5" customHeight="1" x14ac:dyDescent="0.2">
      <c r="A36" s="122">
        <v>8</v>
      </c>
      <c r="B36" s="123" t="s">
        <v>57</v>
      </c>
      <c r="C36" s="90">
        <v>4100</v>
      </c>
      <c r="D36" s="123" t="s">
        <v>46</v>
      </c>
      <c r="E36" s="86" t="s">
        <v>58</v>
      </c>
      <c r="F36" s="44"/>
      <c r="G36" s="44"/>
      <c r="H36" s="44"/>
      <c r="I36" s="44"/>
      <c r="J36" s="44"/>
      <c r="K36" s="67"/>
      <c r="L36" s="68"/>
    </row>
    <row r="37" spans="1:12" s="21" customFormat="1" x14ac:dyDescent="0.2">
      <c r="A37" s="95"/>
      <c r="B37" s="89"/>
      <c r="C37" s="91"/>
      <c r="D37" s="89"/>
      <c r="E37" s="47" t="s">
        <v>90</v>
      </c>
      <c r="F37" s="47" t="s">
        <v>26</v>
      </c>
      <c r="G37" s="104"/>
      <c r="H37" s="105"/>
      <c r="I37" s="105"/>
      <c r="J37" s="105"/>
      <c r="K37" s="105"/>
      <c r="L37" s="106"/>
    </row>
    <row r="38" spans="1:12" s="42" customFormat="1" ht="49.5" customHeight="1" x14ac:dyDescent="0.25">
      <c r="A38" s="95"/>
      <c r="B38" s="89"/>
      <c r="C38" s="91"/>
      <c r="D38" s="89"/>
      <c r="E38" s="66" t="s">
        <v>39</v>
      </c>
      <c r="F38" s="41"/>
      <c r="G38" s="107"/>
      <c r="H38" s="108"/>
      <c r="I38" s="108"/>
      <c r="J38" s="108"/>
      <c r="K38" s="108"/>
      <c r="L38" s="109"/>
    </row>
    <row r="39" spans="1:12" s="21" customFormat="1" ht="32.25" customHeight="1" x14ac:dyDescent="0.2">
      <c r="A39" s="94">
        <v>9</v>
      </c>
      <c r="B39" s="88" t="s">
        <v>59</v>
      </c>
      <c r="C39" s="90">
        <v>18</v>
      </c>
      <c r="D39" s="88" t="s">
        <v>46</v>
      </c>
      <c r="E39" s="43" t="s">
        <v>60</v>
      </c>
      <c r="F39" s="44"/>
      <c r="G39" s="44"/>
      <c r="H39" s="44"/>
      <c r="I39" s="44"/>
      <c r="J39" s="44"/>
      <c r="K39" s="67"/>
      <c r="L39" s="68"/>
    </row>
    <row r="40" spans="1:12" s="21" customFormat="1" x14ac:dyDescent="0.2">
      <c r="A40" s="95"/>
      <c r="B40" s="89"/>
      <c r="C40" s="91"/>
      <c r="D40" s="89"/>
      <c r="E40" s="40" t="s">
        <v>90</v>
      </c>
      <c r="F40" s="40" t="s">
        <v>26</v>
      </c>
      <c r="G40" s="104"/>
      <c r="H40" s="105"/>
      <c r="I40" s="105"/>
      <c r="J40" s="105"/>
      <c r="K40" s="105"/>
      <c r="L40" s="106"/>
    </row>
    <row r="41" spans="1:12" s="42" customFormat="1" ht="49.5" customHeight="1" x14ac:dyDescent="0.25">
      <c r="A41" s="95"/>
      <c r="B41" s="89"/>
      <c r="C41" s="91"/>
      <c r="D41" s="89"/>
      <c r="E41" s="66" t="s">
        <v>39</v>
      </c>
      <c r="F41" s="41"/>
      <c r="G41" s="107"/>
      <c r="H41" s="108"/>
      <c r="I41" s="108"/>
      <c r="J41" s="108"/>
      <c r="K41" s="108"/>
      <c r="L41" s="109"/>
    </row>
    <row r="42" spans="1:12" s="21" customFormat="1" ht="32.25" customHeight="1" x14ac:dyDescent="0.2">
      <c r="A42" s="94">
        <v>10</v>
      </c>
      <c r="B42" s="88" t="s">
        <v>61</v>
      </c>
      <c r="C42" s="90">
        <v>220</v>
      </c>
      <c r="D42" s="88" t="s">
        <v>46</v>
      </c>
      <c r="E42" s="43" t="s">
        <v>62</v>
      </c>
      <c r="F42" s="44"/>
      <c r="G42" s="44"/>
      <c r="H42" s="44"/>
      <c r="I42" s="44"/>
      <c r="J42" s="44"/>
      <c r="K42" s="67"/>
      <c r="L42" s="68"/>
    </row>
    <row r="43" spans="1:12" s="21" customFormat="1" x14ac:dyDescent="0.2">
      <c r="A43" s="95"/>
      <c r="B43" s="89"/>
      <c r="C43" s="91"/>
      <c r="D43" s="89"/>
      <c r="E43" s="40" t="s">
        <v>90</v>
      </c>
      <c r="F43" s="40" t="s">
        <v>26</v>
      </c>
      <c r="G43" s="104"/>
      <c r="H43" s="105"/>
      <c r="I43" s="105"/>
      <c r="J43" s="105"/>
      <c r="K43" s="105"/>
      <c r="L43" s="106"/>
    </row>
    <row r="44" spans="1:12" s="42" customFormat="1" ht="49.5" customHeight="1" x14ac:dyDescent="0.25">
      <c r="A44" s="95"/>
      <c r="B44" s="89"/>
      <c r="C44" s="91"/>
      <c r="D44" s="89"/>
      <c r="E44" s="66" t="s">
        <v>39</v>
      </c>
      <c r="F44" s="41"/>
      <c r="G44" s="107"/>
      <c r="H44" s="108"/>
      <c r="I44" s="108"/>
      <c r="J44" s="108"/>
      <c r="K44" s="108"/>
      <c r="L44" s="109"/>
    </row>
    <row r="45" spans="1:12" s="21" customFormat="1" ht="32.25" customHeight="1" x14ac:dyDescent="0.2">
      <c r="A45" s="94">
        <v>11</v>
      </c>
      <c r="B45" s="88" t="s">
        <v>63</v>
      </c>
      <c r="C45" s="90">
        <v>60</v>
      </c>
      <c r="D45" s="88" t="s">
        <v>46</v>
      </c>
      <c r="E45" s="43" t="s">
        <v>64</v>
      </c>
      <c r="F45" s="44"/>
      <c r="G45" s="44"/>
      <c r="H45" s="44"/>
      <c r="I45" s="44"/>
      <c r="J45" s="44"/>
      <c r="K45" s="67"/>
      <c r="L45" s="68"/>
    </row>
    <row r="46" spans="1:12" s="21" customFormat="1" x14ac:dyDescent="0.2">
      <c r="A46" s="95"/>
      <c r="B46" s="89"/>
      <c r="C46" s="91"/>
      <c r="D46" s="89"/>
      <c r="E46" s="40" t="s">
        <v>90</v>
      </c>
      <c r="F46" s="40" t="s">
        <v>26</v>
      </c>
      <c r="G46" s="104"/>
      <c r="H46" s="105"/>
      <c r="I46" s="105"/>
      <c r="J46" s="105"/>
      <c r="K46" s="105"/>
      <c r="L46" s="106"/>
    </row>
    <row r="47" spans="1:12" s="42" customFormat="1" ht="49.5" customHeight="1" x14ac:dyDescent="0.25">
      <c r="A47" s="95"/>
      <c r="B47" s="89"/>
      <c r="C47" s="91"/>
      <c r="D47" s="89"/>
      <c r="E47" s="66" t="s">
        <v>39</v>
      </c>
      <c r="F47" s="41"/>
      <c r="G47" s="107"/>
      <c r="H47" s="108"/>
      <c r="I47" s="108"/>
      <c r="J47" s="108"/>
      <c r="K47" s="108"/>
      <c r="L47" s="109"/>
    </row>
    <row r="48" spans="1:12" s="21" customFormat="1" ht="32.25" customHeight="1" x14ac:dyDescent="0.2">
      <c r="A48" s="94">
        <v>12</v>
      </c>
      <c r="B48" s="88" t="s">
        <v>65</v>
      </c>
      <c r="C48" s="90">
        <v>72</v>
      </c>
      <c r="D48" s="88" t="s">
        <v>46</v>
      </c>
      <c r="E48" s="43" t="s">
        <v>66</v>
      </c>
      <c r="F48" s="44"/>
      <c r="G48" s="44"/>
      <c r="H48" s="44"/>
      <c r="I48" s="44"/>
      <c r="J48" s="44"/>
      <c r="K48" s="67"/>
      <c r="L48" s="68"/>
    </row>
    <row r="49" spans="1:12" s="21" customFormat="1" x14ac:dyDescent="0.2">
      <c r="A49" s="95"/>
      <c r="B49" s="89"/>
      <c r="C49" s="91"/>
      <c r="D49" s="89"/>
      <c r="E49" s="40" t="s">
        <v>90</v>
      </c>
      <c r="F49" s="40" t="s">
        <v>26</v>
      </c>
      <c r="G49" s="104"/>
      <c r="H49" s="105"/>
      <c r="I49" s="105"/>
      <c r="J49" s="105"/>
      <c r="K49" s="105"/>
      <c r="L49" s="106"/>
    </row>
    <row r="50" spans="1:12" s="42" customFormat="1" ht="49.5" customHeight="1" x14ac:dyDescent="0.25">
      <c r="A50" s="95"/>
      <c r="B50" s="89"/>
      <c r="C50" s="91"/>
      <c r="D50" s="89"/>
      <c r="E50" s="66" t="s">
        <v>39</v>
      </c>
      <c r="F50" s="41"/>
      <c r="G50" s="107"/>
      <c r="H50" s="108"/>
      <c r="I50" s="108"/>
      <c r="J50" s="108"/>
      <c r="K50" s="108"/>
      <c r="L50" s="109"/>
    </row>
    <row r="51" spans="1:12" s="21" customFormat="1" ht="32.25" customHeight="1" x14ac:dyDescent="0.2">
      <c r="A51" s="94">
        <v>13</v>
      </c>
      <c r="B51" s="88" t="s">
        <v>67</v>
      </c>
      <c r="C51" s="90">
        <v>8</v>
      </c>
      <c r="D51" s="88" t="s">
        <v>69</v>
      </c>
      <c r="E51" s="43" t="s">
        <v>68</v>
      </c>
      <c r="F51" s="44"/>
      <c r="G51" s="44"/>
      <c r="H51" s="44"/>
      <c r="I51" s="44"/>
      <c r="J51" s="44"/>
      <c r="K51" s="67"/>
      <c r="L51" s="68"/>
    </row>
    <row r="52" spans="1:12" s="21" customFormat="1" x14ac:dyDescent="0.2">
      <c r="A52" s="95"/>
      <c r="B52" s="89"/>
      <c r="C52" s="91"/>
      <c r="D52" s="89"/>
      <c r="E52" s="40" t="s">
        <v>90</v>
      </c>
      <c r="F52" s="40" t="s">
        <v>26</v>
      </c>
      <c r="G52" s="104"/>
      <c r="H52" s="105"/>
      <c r="I52" s="105"/>
      <c r="J52" s="105"/>
      <c r="K52" s="105"/>
      <c r="L52" s="106"/>
    </row>
    <row r="53" spans="1:12" s="42" customFormat="1" ht="49.5" customHeight="1" x14ac:dyDescent="0.25">
      <c r="A53" s="95"/>
      <c r="B53" s="89"/>
      <c r="C53" s="91"/>
      <c r="D53" s="89"/>
      <c r="E53" s="66" t="s">
        <v>39</v>
      </c>
      <c r="F53" s="41"/>
      <c r="G53" s="107"/>
      <c r="H53" s="108"/>
      <c r="I53" s="108"/>
      <c r="J53" s="108"/>
      <c r="K53" s="108"/>
      <c r="L53" s="109"/>
    </row>
    <row r="54" spans="1:12" s="21" customFormat="1" ht="32.25" customHeight="1" x14ac:dyDescent="0.2">
      <c r="A54" s="94">
        <v>14</v>
      </c>
      <c r="B54" s="88" t="s">
        <v>70</v>
      </c>
      <c r="C54" s="90">
        <v>72</v>
      </c>
      <c r="D54" s="88" t="s">
        <v>46</v>
      </c>
      <c r="E54" s="43" t="s">
        <v>71</v>
      </c>
      <c r="F54" s="44"/>
      <c r="G54" s="44"/>
      <c r="H54" s="44"/>
      <c r="I54" s="44"/>
      <c r="J54" s="44"/>
      <c r="K54" s="67"/>
      <c r="L54" s="68"/>
    </row>
    <row r="55" spans="1:12" s="21" customFormat="1" x14ac:dyDescent="0.2">
      <c r="A55" s="95"/>
      <c r="B55" s="89"/>
      <c r="C55" s="91"/>
      <c r="D55" s="89"/>
      <c r="E55" s="40" t="s">
        <v>90</v>
      </c>
      <c r="F55" s="40" t="s">
        <v>26</v>
      </c>
      <c r="G55" s="104"/>
      <c r="H55" s="105"/>
      <c r="I55" s="105"/>
      <c r="J55" s="105"/>
      <c r="K55" s="105"/>
      <c r="L55" s="106"/>
    </row>
    <row r="56" spans="1:12" s="42" customFormat="1" ht="49.5" customHeight="1" x14ac:dyDescent="0.25">
      <c r="A56" s="95"/>
      <c r="B56" s="89"/>
      <c r="C56" s="91"/>
      <c r="D56" s="89"/>
      <c r="E56" s="66" t="s">
        <v>39</v>
      </c>
      <c r="F56" s="41"/>
      <c r="G56" s="107"/>
      <c r="H56" s="108"/>
      <c r="I56" s="108"/>
      <c r="J56" s="108"/>
      <c r="K56" s="108"/>
      <c r="L56" s="109"/>
    </row>
    <row r="57" spans="1:12" s="21" customFormat="1" ht="32.25" customHeight="1" x14ac:dyDescent="0.2">
      <c r="A57" s="94">
        <v>15</v>
      </c>
      <c r="B57" s="88" t="s">
        <v>72</v>
      </c>
      <c r="C57" s="90">
        <v>240</v>
      </c>
      <c r="D57" s="88" t="s">
        <v>46</v>
      </c>
      <c r="E57" s="43" t="s">
        <v>73</v>
      </c>
      <c r="F57" s="44"/>
      <c r="G57" s="44"/>
      <c r="H57" s="44"/>
      <c r="I57" s="44"/>
      <c r="J57" s="44"/>
      <c r="K57" s="67"/>
      <c r="L57" s="68"/>
    </row>
    <row r="58" spans="1:12" s="21" customFormat="1" x14ac:dyDescent="0.2">
      <c r="A58" s="95"/>
      <c r="B58" s="89"/>
      <c r="C58" s="91"/>
      <c r="D58" s="89"/>
      <c r="E58" s="40" t="s">
        <v>90</v>
      </c>
      <c r="F58" s="40" t="s">
        <v>26</v>
      </c>
      <c r="G58" s="104"/>
      <c r="H58" s="105"/>
      <c r="I58" s="105"/>
      <c r="J58" s="105"/>
      <c r="K58" s="105"/>
      <c r="L58" s="106"/>
    </row>
    <row r="59" spans="1:12" s="42" customFormat="1" ht="49.5" customHeight="1" x14ac:dyDescent="0.25">
      <c r="A59" s="95"/>
      <c r="B59" s="89"/>
      <c r="C59" s="91"/>
      <c r="D59" s="89"/>
      <c r="E59" s="66" t="s">
        <v>39</v>
      </c>
      <c r="F59" s="41"/>
      <c r="G59" s="107"/>
      <c r="H59" s="108"/>
      <c r="I59" s="108"/>
      <c r="J59" s="108"/>
      <c r="K59" s="108"/>
      <c r="L59" s="109"/>
    </row>
    <row r="60" spans="1:12" s="21" customFormat="1" ht="32.25" customHeight="1" x14ac:dyDescent="0.2">
      <c r="A60" s="94">
        <v>16</v>
      </c>
      <c r="B60" s="88" t="s">
        <v>74</v>
      </c>
      <c r="C60" s="90">
        <v>96</v>
      </c>
      <c r="D60" s="88" t="s">
        <v>69</v>
      </c>
      <c r="E60" s="43" t="s">
        <v>75</v>
      </c>
      <c r="F60" s="44"/>
      <c r="G60" s="44"/>
      <c r="H60" s="44"/>
      <c r="I60" s="44"/>
      <c r="J60" s="44"/>
      <c r="K60" s="67"/>
      <c r="L60" s="68"/>
    </row>
    <row r="61" spans="1:12" s="21" customFormat="1" x14ac:dyDescent="0.2">
      <c r="A61" s="95"/>
      <c r="B61" s="89"/>
      <c r="C61" s="91"/>
      <c r="D61" s="89"/>
      <c r="E61" s="40" t="s">
        <v>90</v>
      </c>
      <c r="F61" s="40" t="s">
        <v>26</v>
      </c>
      <c r="G61" s="104"/>
      <c r="H61" s="105"/>
      <c r="I61" s="105"/>
      <c r="J61" s="105"/>
      <c r="K61" s="105"/>
      <c r="L61" s="106"/>
    </row>
    <row r="62" spans="1:12" s="42" customFormat="1" ht="49.5" customHeight="1" x14ac:dyDescent="0.25">
      <c r="A62" s="95"/>
      <c r="B62" s="89"/>
      <c r="C62" s="91"/>
      <c r="D62" s="89"/>
      <c r="E62" s="66" t="s">
        <v>39</v>
      </c>
      <c r="F62" s="41"/>
      <c r="G62" s="107"/>
      <c r="H62" s="108"/>
      <c r="I62" s="108"/>
      <c r="J62" s="108"/>
      <c r="K62" s="108"/>
      <c r="L62" s="109"/>
    </row>
    <row r="63" spans="1:12" s="21" customFormat="1" ht="32.25" customHeight="1" x14ac:dyDescent="0.2">
      <c r="A63" s="94">
        <v>17</v>
      </c>
      <c r="B63" s="88" t="s">
        <v>76</v>
      </c>
      <c r="C63" s="90">
        <v>20</v>
      </c>
      <c r="D63" s="88" t="s">
        <v>78</v>
      </c>
      <c r="E63" s="43" t="s">
        <v>77</v>
      </c>
      <c r="F63" s="44"/>
      <c r="G63" s="44"/>
      <c r="H63" s="44"/>
      <c r="I63" s="44"/>
      <c r="J63" s="44"/>
      <c r="K63" s="67"/>
      <c r="L63" s="68"/>
    </row>
    <row r="64" spans="1:12" s="21" customFormat="1" x14ac:dyDescent="0.2">
      <c r="A64" s="95"/>
      <c r="B64" s="89"/>
      <c r="C64" s="91"/>
      <c r="D64" s="89"/>
      <c r="E64" s="40" t="s">
        <v>90</v>
      </c>
      <c r="F64" s="40" t="s">
        <v>26</v>
      </c>
      <c r="G64" s="104"/>
      <c r="H64" s="105"/>
      <c r="I64" s="105"/>
      <c r="J64" s="105"/>
      <c r="K64" s="105"/>
      <c r="L64" s="106"/>
    </row>
    <row r="65" spans="1:12" s="42" customFormat="1" ht="45" x14ac:dyDescent="0.25">
      <c r="A65" s="95"/>
      <c r="B65" s="89"/>
      <c r="C65" s="91"/>
      <c r="D65" s="89"/>
      <c r="E65" s="66" t="s">
        <v>39</v>
      </c>
      <c r="F65" s="41"/>
      <c r="G65" s="107"/>
      <c r="H65" s="108"/>
      <c r="I65" s="108"/>
      <c r="J65" s="108"/>
      <c r="K65" s="108"/>
      <c r="L65" s="109"/>
    </row>
    <row r="66" spans="1:12" s="21" customFormat="1" ht="32.25" customHeight="1" x14ac:dyDescent="0.2">
      <c r="A66" s="94">
        <v>18</v>
      </c>
      <c r="B66" s="88" t="s">
        <v>79</v>
      </c>
      <c r="C66" s="90">
        <v>15</v>
      </c>
      <c r="D66" s="88" t="s">
        <v>46</v>
      </c>
      <c r="E66" s="43" t="s">
        <v>80</v>
      </c>
      <c r="F66" s="44"/>
      <c r="G66" s="44"/>
      <c r="H66" s="44"/>
      <c r="I66" s="44"/>
      <c r="J66" s="44"/>
      <c r="K66" s="67"/>
      <c r="L66" s="68"/>
    </row>
    <row r="67" spans="1:12" s="21" customFormat="1" x14ac:dyDescent="0.2">
      <c r="A67" s="95"/>
      <c r="B67" s="89"/>
      <c r="C67" s="91"/>
      <c r="D67" s="89"/>
      <c r="E67" s="40" t="s">
        <v>90</v>
      </c>
      <c r="F67" s="40" t="s">
        <v>26</v>
      </c>
      <c r="G67" s="104"/>
      <c r="H67" s="105"/>
      <c r="I67" s="105"/>
      <c r="J67" s="105"/>
      <c r="K67" s="105"/>
      <c r="L67" s="106"/>
    </row>
    <row r="68" spans="1:12" s="42" customFormat="1" ht="45" x14ac:dyDescent="0.25">
      <c r="A68" s="95"/>
      <c r="B68" s="89"/>
      <c r="C68" s="91"/>
      <c r="D68" s="89"/>
      <c r="E68" s="66" t="s">
        <v>39</v>
      </c>
      <c r="F68" s="41"/>
      <c r="G68" s="107"/>
      <c r="H68" s="108"/>
      <c r="I68" s="108"/>
      <c r="J68" s="108"/>
      <c r="K68" s="108"/>
      <c r="L68" s="109"/>
    </row>
    <row r="69" spans="1:12" s="21" customFormat="1" ht="32.25" customHeight="1" x14ac:dyDescent="0.2">
      <c r="A69" s="94">
        <v>19</v>
      </c>
      <c r="B69" s="88" t="s">
        <v>81</v>
      </c>
      <c r="C69" s="90">
        <v>264</v>
      </c>
      <c r="D69" s="88" t="s">
        <v>46</v>
      </c>
      <c r="E69" s="43" t="s">
        <v>82</v>
      </c>
      <c r="F69" s="44"/>
      <c r="G69" s="44"/>
      <c r="H69" s="44"/>
      <c r="I69" s="44"/>
      <c r="J69" s="44"/>
      <c r="K69" s="67"/>
      <c r="L69" s="68"/>
    </row>
    <row r="70" spans="1:12" s="21" customFormat="1" x14ac:dyDescent="0.2">
      <c r="A70" s="95"/>
      <c r="B70" s="89"/>
      <c r="C70" s="91"/>
      <c r="D70" s="89"/>
      <c r="E70" s="40" t="s">
        <v>90</v>
      </c>
      <c r="F70" s="40" t="s">
        <v>26</v>
      </c>
      <c r="G70" s="104"/>
      <c r="H70" s="105"/>
      <c r="I70" s="105"/>
      <c r="J70" s="105"/>
      <c r="K70" s="105"/>
      <c r="L70" s="106"/>
    </row>
    <row r="71" spans="1:12" s="42" customFormat="1" ht="45" x14ac:dyDescent="0.25">
      <c r="A71" s="95"/>
      <c r="B71" s="89"/>
      <c r="C71" s="91"/>
      <c r="D71" s="89"/>
      <c r="E71" s="66" t="s">
        <v>39</v>
      </c>
      <c r="F71" s="41"/>
      <c r="G71" s="107"/>
      <c r="H71" s="108"/>
      <c r="I71" s="108"/>
      <c r="J71" s="108"/>
      <c r="K71" s="108"/>
      <c r="L71" s="109"/>
    </row>
    <row r="72" spans="1:12" s="21" customFormat="1" ht="32.25" customHeight="1" x14ac:dyDescent="0.2">
      <c r="A72" s="94">
        <v>20</v>
      </c>
      <c r="B72" s="88" t="s">
        <v>83</v>
      </c>
      <c r="C72" s="90">
        <v>24</v>
      </c>
      <c r="D72" s="88" t="s">
        <v>46</v>
      </c>
      <c r="E72" s="43" t="s">
        <v>84</v>
      </c>
      <c r="F72" s="44"/>
      <c r="G72" s="44"/>
      <c r="H72" s="44"/>
      <c r="I72" s="44"/>
      <c r="J72" s="44"/>
      <c r="K72" s="67"/>
      <c r="L72" s="68"/>
    </row>
    <row r="73" spans="1:12" s="21" customFormat="1" x14ac:dyDescent="0.2">
      <c r="A73" s="95"/>
      <c r="B73" s="89"/>
      <c r="C73" s="91"/>
      <c r="D73" s="89"/>
      <c r="E73" s="40" t="s">
        <v>90</v>
      </c>
      <c r="F73" s="40" t="s">
        <v>26</v>
      </c>
      <c r="G73" s="104"/>
      <c r="H73" s="105"/>
      <c r="I73" s="105"/>
      <c r="J73" s="105"/>
      <c r="K73" s="105"/>
      <c r="L73" s="106"/>
    </row>
    <row r="74" spans="1:12" s="42" customFormat="1" ht="45" x14ac:dyDescent="0.25">
      <c r="A74" s="95"/>
      <c r="B74" s="124"/>
      <c r="C74" s="91"/>
      <c r="D74" s="124"/>
      <c r="E74" s="66" t="s">
        <v>39</v>
      </c>
      <c r="F74" s="41"/>
      <c r="G74" s="107"/>
      <c r="H74" s="108"/>
      <c r="I74" s="108"/>
      <c r="J74" s="108"/>
      <c r="K74" s="108"/>
      <c r="L74" s="109"/>
    </row>
    <row r="75" spans="1:12" s="21" customFormat="1" ht="32.25" customHeight="1" x14ac:dyDescent="0.2">
      <c r="A75" s="94">
        <v>21</v>
      </c>
      <c r="B75" s="88" t="s">
        <v>85</v>
      </c>
      <c r="C75" s="90">
        <v>5</v>
      </c>
      <c r="D75" s="88" t="s">
        <v>87</v>
      </c>
      <c r="E75" s="43" t="s">
        <v>86</v>
      </c>
      <c r="F75" s="44"/>
      <c r="G75" s="44"/>
      <c r="H75" s="44"/>
      <c r="I75" s="44"/>
      <c r="J75" s="44"/>
      <c r="K75" s="67"/>
      <c r="L75" s="68"/>
    </row>
    <row r="76" spans="1:12" s="21" customFormat="1" x14ac:dyDescent="0.2">
      <c r="A76" s="95"/>
      <c r="B76" s="89"/>
      <c r="C76" s="91"/>
      <c r="D76" s="89"/>
      <c r="E76" s="40" t="s">
        <v>90</v>
      </c>
      <c r="F76" s="40" t="s">
        <v>26</v>
      </c>
      <c r="G76" s="104"/>
      <c r="H76" s="105"/>
      <c r="I76" s="105"/>
      <c r="J76" s="105"/>
      <c r="K76" s="105"/>
      <c r="L76" s="106"/>
    </row>
    <row r="77" spans="1:12" s="42" customFormat="1" ht="45.75" thickBot="1" x14ac:dyDescent="0.3">
      <c r="A77" s="95"/>
      <c r="B77" s="89"/>
      <c r="C77" s="91"/>
      <c r="D77" s="89"/>
      <c r="E77" s="66" t="s">
        <v>39</v>
      </c>
      <c r="F77" s="41"/>
      <c r="G77" s="107"/>
      <c r="H77" s="108"/>
      <c r="I77" s="108"/>
      <c r="J77" s="108"/>
      <c r="K77" s="108"/>
      <c r="L77" s="109"/>
    </row>
    <row r="78" spans="1:12" s="23" customFormat="1" ht="3.75" customHeight="1" x14ac:dyDescent="0.2">
      <c r="A78" s="48"/>
      <c r="B78" s="49"/>
      <c r="C78" s="49"/>
      <c r="D78" s="64"/>
      <c r="E78" s="49"/>
      <c r="F78" s="49"/>
      <c r="G78" s="49"/>
      <c r="H78" s="49"/>
      <c r="I78" s="49"/>
      <c r="J78" s="49"/>
      <c r="K78" s="49"/>
      <c r="L78" s="50"/>
    </row>
    <row r="79" spans="1:12" s="22" customFormat="1" ht="30" customHeight="1" x14ac:dyDescent="0.2">
      <c r="A79" s="119" t="s">
        <v>89</v>
      </c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1"/>
    </row>
    <row r="80" spans="1:12" ht="31.5" customHeight="1" x14ac:dyDescent="0.2">
      <c r="A80" s="19"/>
      <c r="B80" s="25"/>
      <c r="C80" s="25"/>
      <c r="D80" s="61"/>
      <c r="E80" s="25"/>
      <c r="F80" s="25"/>
      <c r="G80" s="25"/>
      <c r="H80" s="25"/>
      <c r="I80" s="25"/>
      <c r="J80" s="25"/>
      <c r="K80" s="25"/>
      <c r="L80" s="24"/>
    </row>
    <row r="81" spans="1:12" ht="26.25" customHeight="1" x14ac:dyDescent="0.2">
      <c r="A81" s="19"/>
      <c r="B81" s="115" t="s">
        <v>38</v>
      </c>
      <c r="C81" s="115"/>
      <c r="D81" s="115"/>
      <c r="F81" s="25"/>
      <c r="G81" s="26"/>
      <c r="K81" s="25"/>
      <c r="L81" s="24"/>
    </row>
    <row r="82" spans="1:12" ht="15.75" x14ac:dyDescent="0.2">
      <c r="A82" s="116" t="s">
        <v>19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8"/>
    </row>
    <row r="83" spans="1:12" ht="4.5" customHeight="1" x14ac:dyDescent="0.2">
      <c r="A83" s="19"/>
      <c r="B83" s="25"/>
      <c r="C83" s="25"/>
      <c r="D83" s="61"/>
      <c r="E83" s="25"/>
      <c r="F83" s="25"/>
      <c r="G83" s="25"/>
      <c r="H83" s="25"/>
      <c r="I83" s="25"/>
      <c r="J83" s="25"/>
      <c r="K83" s="25"/>
      <c r="L83" s="24"/>
    </row>
    <row r="84" spans="1:12" ht="31.5" customHeight="1" x14ac:dyDescent="0.2">
      <c r="A84" s="113" t="s">
        <v>20</v>
      </c>
      <c r="B84" s="114"/>
      <c r="C84" s="114"/>
      <c r="D84" s="69"/>
      <c r="E84" s="70"/>
      <c r="F84" s="25"/>
      <c r="G84" s="34" t="s">
        <v>0</v>
      </c>
      <c r="H84" s="38"/>
      <c r="I84" s="34" t="s">
        <v>4</v>
      </c>
      <c r="J84" s="36" t="s">
        <v>41</v>
      </c>
      <c r="K84" s="35" t="s">
        <v>37</v>
      </c>
      <c r="L84" s="24"/>
    </row>
    <row r="85" spans="1:12" ht="53.25" customHeight="1" x14ac:dyDescent="0.2">
      <c r="A85" s="19"/>
      <c r="B85" s="25"/>
      <c r="C85" s="25"/>
      <c r="D85" s="61"/>
      <c r="E85" s="25"/>
      <c r="F85" s="25"/>
      <c r="G85" s="25"/>
      <c r="H85" s="25"/>
      <c r="I85" s="25"/>
      <c r="J85" s="25"/>
      <c r="K85" s="25"/>
      <c r="L85" s="24"/>
    </row>
    <row r="86" spans="1:12" x14ac:dyDescent="0.2">
      <c r="A86" s="19"/>
      <c r="B86" s="25"/>
      <c r="C86" s="27" t="s">
        <v>21</v>
      </c>
      <c r="D86" s="61"/>
      <c r="E86" s="39" t="s">
        <v>22</v>
      </c>
      <c r="F86" s="29"/>
      <c r="G86" s="30"/>
      <c r="H86" s="31"/>
      <c r="I86" s="28" t="s">
        <v>23</v>
      </c>
      <c r="J86" s="29"/>
      <c r="K86" s="29"/>
      <c r="L86" s="24"/>
    </row>
    <row r="87" spans="1:12" ht="13.5" thickBot="1" x14ac:dyDescent="0.25">
      <c r="A87" s="32"/>
      <c r="B87" s="18"/>
      <c r="C87" s="18"/>
      <c r="D87" s="65"/>
      <c r="E87" s="18"/>
      <c r="F87" s="18"/>
      <c r="G87" s="18"/>
      <c r="H87" s="18"/>
      <c r="I87" s="18"/>
      <c r="J87" s="18"/>
      <c r="K87" s="18"/>
      <c r="L87" s="20"/>
    </row>
  </sheetData>
  <sheetProtection selectLockedCells="1"/>
  <autoFilter ref="A14:L77"/>
  <mergeCells count="118">
    <mergeCell ref="G22:L23"/>
    <mergeCell ref="G37:L38"/>
    <mergeCell ref="C75:C77"/>
    <mergeCell ref="C69:C71"/>
    <mergeCell ref="A75:A77"/>
    <mergeCell ref="B75:B77"/>
    <mergeCell ref="C63:C65"/>
    <mergeCell ref="D75:D77"/>
    <mergeCell ref="G76:L77"/>
    <mergeCell ref="A66:A68"/>
    <mergeCell ref="B66:B68"/>
    <mergeCell ref="C66:C68"/>
    <mergeCell ref="D66:D68"/>
    <mergeCell ref="G67:L68"/>
    <mergeCell ref="A69:A71"/>
    <mergeCell ref="B69:B71"/>
    <mergeCell ref="D69:D71"/>
    <mergeCell ref="G70:L71"/>
    <mergeCell ref="A63:A65"/>
    <mergeCell ref="B63:B65"/>
    <mergeCell ref="D63:D65"/>
    <mergeCell ref="G64:L65"/>
    <mergeCell ref="A72:A74"/>
    <mergeCell ref="B72:B74"/>
    <mergeCell ref="C72:C74"/>
    <mergeCell ref="D72:D74"/>
    <mergeCell ref="G73:L74"/>
    <mergeCell ref="A57:A59"/>
    <mergeCell ref="B57:B59"/>
    <mergeCell ref="C54:C56"/>
    <mergeCell ref="D54:D56"/>
    <mergeCell ref="D57:D59"/>
    <mergeCell ref="G58:L59"/>
    <mergeCell ref="C57:C59"/>
    <mergeCell ref="A60:A62"/>
    <mergeCell ref="B60:B62"/>
    <mergeCell ref="C60:C62"/>
    <mergeCell ref="D60:D62"/>
    <mergeCell ref="G61:L62"/>
    <mergeCell ref="A48:A50"/>
    <mergeCell ref="B48:B50"/>
    <mergeCell ref="G40:L41"/>
    <mergeCell ref="D51:D53"/>
    <mergeCell ref="G52:L53"/>
    <mergeCell ref="A42:A44"/>
    <mergeCell ref="B42:B44"/>
    <mergeCell ref="G55:L56"/>
    <mergeCell ref="D45:D47"/>
    <mergeCell ref="C48:C50"/>
    <mergeCell ref="D48:D50"/>
    <mergeCell ref="G49:L50"/>
    <mergeCell ref="A51:A53"/>
    <mergeCell ref="B51:B53"/>
    <mergeCell ref="C45:C47"/>
    <mergeCell ref="A45:A47"/>
    <mergeCell ref="B45:B47"/>
    <mergeCell ref="D39:D41"/>
    <mergeCell ref="C51:C53"/>
    <mergeCell ref="A54:A56"/>
    <mergeCell ref="B54:B56"/>
    <mergeCell ref="G31:L32"/>
    <mergeCell ref="C42:C44"/>
    <mergeCell ref="D42:D44"/>
    <mergeCell ref="G43:L44"/>
    <mergeCell ref="A27:A29"/>
    <mergeCell ref="B27:B29"/>
    <mergeCell ref="C27:C29"/>
    <mergeCell ref="D27:D29"/>
    <mergeCell ref="G28:L29"/>
    <mergeCell ref="A33:A35"/>
    <mergeCell ref="A36:A38"/>
    <mergeCell ref="B36:B38"/>
    <mergeCell ref="C36:C38"/>
    <mergeCell ref="D36:D38"/>
    <mergeCell ref="C30:C32"/>
    <mergeCell ref="D30:D32"/>
    <mergeCell ref="B33:B35"/>
    <mergeCell ref="C33:C35"/>
    <mergeCell ref="A30:A32"/>
    <mergeCell ref="B30:B32"/>
    <mergeCell ref="A18:A20"/>
    <mergeCell ref="B18:B20"/>
    <mergeCell ref="C18:C20"/>
    <mergeCell ref="A84:C84"/>
    <mergeCell ref="G25:L26"/>
    <mergeCell ref="D24:D26"/>
    <mergeCell ref="B24:B26"/>
    <mergeCell ref="A24:A26"/>
    <mergeCell ref="A21:A23"/>
    <mergeCell ref="B21:B23"/>
    <mergeCell ref="C24:C26"/>
    <mergeCell ref="C21:C23"/>
    <mergeCell ref="D21:D23"/>
    <mergeCell ref="G19:L20"/>
    <mergeCell ref="D18:D20"/>
    <mergeCell ref="B81:D81"/>
    <mergeCell ref="D33:D35"/>
    <mergeCell ref="G34:L35"/>
    <mergeCell ref="G46:L47"/>
    <mergeCell ref="A39:A41"/>
    <mergeCell ref="A82:L82"/>
    <mergeCell ref="A79:L79"/>
    <mergeCell ref="B39:B41"/>
    <mergeCell ref="C39:C41"/>
    <mergeCell ref="K1:L2"/>
    <mergeCell ref="D15:D17"/>
    <mergeCell ref="B15:B17"/>
    <mergeCell ref="C15:C17"/>
    <mergeCell ref="C9:D9"/>
    <mergeCell ref="A15:A17"/>
    <mergeCell ref="J1:J2"/>
    <mergeCell ref="A5:L5"/>
    <mergeCell ref="F6:G6"/>
    <mergeCell ref="H9:L9"/>
    <mergeCell ref="B13:L13"/>
    <mergeCell ref="G16:L17"/>
    <mergeCell ref="A12:L12"/>
    <mergeCell ref="H10:L10"/>
  </mergeCells>
  <dataValidations disablePrompts="1" count="3">
    <dataValidation type="list" allowBlank="1" showInputMessage="1" showErrorMessage="1" sqref="H7 J84">
      <formula1>"Enero, Febrero, Marzo, Abril, Mayo, Junio, Julio, Agosto, Septiembre, Octubre, Noviembre, Diciembre"</formula1>
    </dataValidation>
    <dataValidation type="list" allowBlank="1" showInputMessage="1" showErrorMessage="1" sqref="E7 H2 G84">
      <formula1>"La Paz, Cochabamba, Santa Cruz, Oruro, Potosí, Sucre, Tarija, Trinidad"</formula1>
    </dataValidation>
    <dataValidation type="decimal" allowBlank="1" showInputMessage="1" showErrorMessage="1" sqref="K24 K15 K18 K51 K54 K57 K60 K63 K66 K69 K72 K75 K21 K27 K30 K33 K36 K39 K42 K45 K48">
      <formula1>1</formula1>
      <formula2>999999999</formula2>
    </dataValidation>
  </dataValidations>
  <printOptions horizontalCentered="1"/>
  <pageMargins left="0.39370078740157483" right="0.39370078740157483" top="0.39370078740157483" bottom="0.39370078740157483" header="0" footer="0"/>
  <pageSetup scale="64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workbookViewId="0">
      <selection activeCell="E30" sqref="E30"/>
    </sheetView>
  </sheetViews>
  <sheetFormatPr baseColWidth="10" defaultRowHeight="12.75" x14ac:dyDescent="0.2"/>
  <cols>
    <col min="1" max="1" width="3" bestFit="1" customWidth="1"/>
    <col min="2" max="2" width="11.5703125" bestFit="1" customWidth="1"/>
    <col min="3" max="3" width="42.140625" bestFit="1" customWidth="1"/>
    <col min="4" max="4" width="14.5703125" customWidth="1"/>
    <col min="5" max="5" width="10.42578125" customWidth="1"/>
    <col min="6" max="6" width="11.140625" bestFit="1" customWidth="1"/>
    <col min="7" max="8" width="11.140625" customWidth="1"/>
    <col min="9" max="9" width="34.85546875" customWidth="1"/>
  </cols>
  <sheetData>
    <row r="2" spans="1:9" ht="45" x14ac:dyDescent="0.2">
      <c r="A2" s="45" t="s">
        <v>27</v>
      </c>
      <c r="B2" s="45" t="s">
        <v>9</v>
      </c>
      <c r="C2" s="45" t="s">
        <v>28</v>
      </c>
      <c r="D2" s="45" t="s">
        <v>13</v>
      </c>
      <c r="E2" s="45" t="s">
        <v>29</v>
      </c>
      <c r="F2" s="45" t="s">
        <v>33</v>
      </c>
      <c r="G2" s="45" t="s">
        <v>34</v>
      </c>
      <c r="H2" s="45" t="s">
        <v>30</v>
      </c>
      <c r="I2" s="45" t="s">
        <v>32</v>
      </c>
    </row>
    <row r="3" spans="1:9" s="55" customFormat="1" x14ac:dyDescent="0.2">
      <c r="A3" s="71">
        <v>1</v>
      </c>
      <c r="B3" s="81" t="s">
        <v>42</v>
      </c>
      <c r="C3" s="82" t="s">
        <v>43</v>
      </c>
      <c r="D3" s="81" t="s">
        <v>46</v>
      </c>
      <c r="E3" s="81">
        <v>80</v>
      </c>
      <c r="F3" s="83">
        <v>20</v>
      </c>
      <c r="G3" s="76">
        <f t="shared" ref="G3:G6" si="0">F3*E3</f>
        <v>1600</v>
      </c>
      <c r="H3" s="77">
        <f t="shared" ref="H3:H6" si="1">F3</f>
        <v>20</v>
      </c>
      <c r="I3" s="72"/>
    </row>
    <row r="4" spans="1:9" s="55" customFormat="1" x14ac:dyDescent="0.2">
      <c r="A4" s="71">
        <v>2</v>
      </c>
      <c r="B4" s="81" t="s">
        <v>44</v>
      </c>
      <c r="C4" s="82" t="s">
        <v>45</v>
      </c>
      <c r="D4" s="81" t="s">
        <v>46</v>
      </c>
      <c r="E4" s="81">
        <v>1000</v>
      </c>
      <c r="F4" s="83">
        <v>5</v>
      </c>
      <c r="G4" s="76">
        <f t="shared" si="0"/>
        <v>5000</v>
      </c>
      <c r="H4" s="77">
        <f t="shared" si="1"/>
        <v>5</v>
      </c>
      <c r="I4" s="72"/>
    </row>
    <row r="5" spans="1:9" s="55" customFormat="1" x14ac:dyDescent="0.2">
      <c r="A5" s="71">
        <v>3</v>
      </c>
      <c r="B5" s="81" t="s">
        <v>47</v>
      </c>
      <c r="C5" s="82" t="s">
        <v>48</v>
      </c>
      <c r="D5" s="81" t="s">
        <v>46</v>
      </c>
      <c r="E5" s="81">
        <v>2200</v>
      </c>
      <c r="F5" s="83">
        <v>1.5</v>
      </c>
      <c r="G5" s="76">
        <f t="shared" si="0"/>
        <v>3300</v>
      </c>
      <c r="H5" s="77">
        <f t="shared" si="1"/>
        <v>1.5</v>
      </c>
      <c r="I5" s="72"/>
    </row>
    <row r="6" spans="1:9" s="55" customFormat="1" x14ac:dyDescent="0.2">
      <c r="A6" s="71">
        <v>4</v>
      </c>
      <c r="B6" s="84" t="s">
        <v>49</v>
      </c>
      <c r="C6" s="85" t="s">
        <v>50</v>
      </c>
      <c r="D6" s="84" t="s">
        <v>46</v>
      </c>
      <c r="E6" s="81">
        <v>8</v>
      </c>
      <c r="F6" s="83">
        <v>100</v>
      </c>
      <c r="G6" s="76">
        <f t="shared" si="0"/>
        <v>800</v>
      </c>
      <c r="H6" s="77">
        <f t="shared" si="1"/>
        <v>100</v>
      </c>
      <c r="I6" s="72"/>
    </row>
    <row r="7" spans="1:9" s="55" customFormat="1" x14ac:dyDescent="0.2">
      <c r="A7" s="71">
        <v>5</v>
      </c>
      <c r="B7" s="81" t="s">
        <v>51</v>
      </c>
      <c r="C7" s="82" t="s">
        <v>52</v>
      </c>
      <c r="D7" s="81" t="s">
        <v>46</v>
      </c>
      <c r="E7" s="81">
        <v>50</v>
      </c>
      <c r="F7" s="83">
        <v>95</v>
      </c>
      <c r="G7" s="76">
        <f t="shared" ref="G7:G14" si="2">F7*E7</f>
        <v>4750</v>
      </c>
      <c r="H7" s="77">
        <f t="shared" ref="H7:H14" si="3">F7</f>
        <v>95</v>
      </c>
      <c r="I7" s="72"/>
    </row>
    <row r="8" spans="1:9" s="55" customFormat="1" x14ac:dyDescent="0.2">
      <c r="A8" s="71">
        <v>6</v>
      </c>
      <c r="B8" s="81" t="s">
        <v>53</v>
      </c>
      <c r="C8" s="82" t="s">
        <v>54</v>
      </c>
      <c r="D8" s="81" t="s">
        <v>46</v>
      </c>
      <c r="E8" s="81">
        <v>20</v>
      </c>
      <c r="F8" s="83">
        <v>125</v>
      </c>
      <c r="G8" s="76">
        <f t="shared" si="2"/>
        <v>2500</v>
      </c>
      <c r="H8" s="77">
        <f t="shared" si="3"/>
        <v>125</v>
      </c>
      <c r="I8" s="72"/>
    </row>
    <row r="9" spans="1:9" s="55" customFormat="1" x14ac:dyDescent="0.2">
      <c r="A9" s="71">
        <v>7</v>
      </c>
      <c r="B9" s="81" t="s">
        <v>55</v>
      </c>
      <c r="C9" s="82" t="s">
        <v>56</v>
      </c>
      <c r="D9" s="81" t="s">
        <v>46</v>
      </c>
      <c r="E9" s="81">
        <v>200</v>
      </c>
      <c r="F9" s="83">
        <v>10</v>
      </c>
      <c r="G9" s="76">
        <f t="shared" si="2"/>
        <v>2000</v>
      </c>
      <c r="H9" s="77">
        <f t="shared" si="3"/>
        <v>10</v>
      </c>
      <c r="I9" s="72"/>
    </row>
    <row r="10" spans="1:9" s="55" customFormat="1" x14ac:dyDescent="0.2">
      <c r="A10" s="71">
        <v>8</v>
      </c>
      <c r="B10" s="81" t="s">
        <v>57</v>
      </c>
      <c r="C10" s="82" t="s">
        <v>58</v>
      </c>
      <c r="D10" s="81" t="s">
        <v>46</v>
      </c>
      <c r="E10" s="81">
        <v>4100</v>
      </c>
      <c r="F10" s="83">
        <v>0.5</v>
      </c>
      <c r="G10" s="76">
        <f t="shared" si="2"/>
        <v>2050</v>
      </c>
      <c r="H10" s="77">
        <f t="shared" si="3"/>
        <v>0.5</v>
      </c>
      <c r="I10" s="72"/>
    </row>
    <row r="11" spans="1:9" s="55" customFormat="1" x14ac:dyDescent="0.2">
      <c r="A11" s="71">
        <v>9</v>
      </c>
      <c r="B11" s="81" t="s">
        <v>59</v>
      </c>
      <c r="C11" s="82" t="s">
        <v>60</v>
      </c>
      <c r="D11" s="81" t="s">
        <v>46</v>
      </c>
      <c r="E11" s="81">
        <v>18</v>
      </c>
      <c r="F11" s="83">
        <v>6</v>
      </c>
      <c r="G11" s="76">
        <f t="shared" si="2"/>
        <v>108</v>
      </c>
      <c r="H11" s="77">
        <f t="shared" si="3"/>
        <v>6</v>
      </c>
      <c r="I11" s="72"/>
    </row>
    <row r="12" spans="1:9" s="55" customFormat="1" x14ac:dyDescent="0.2">
      <c r="A12" s="71">
        <v>10</v>
      </c>
      <c r="B12" s="81" t="s">
        <v>61</v>
      </c>
      <c r="C12" s="82" t="s">
        <v>62</v>
      </c>
      <c r="D12" s="81" t="s">
        <v>46</v>
      </c>
      <c r="E12" s="81">
        <v>220</v>
      </c>
      <c r="F12" s="83">
        <v>7</v>
      </c>
      <c r="G12" s="76">
        <f t="shared" si="2"/>
        <v>1540</v>
      </c>
      <c r="H12" s="77">
        <f t="shared" si="3"/>
        <v>7</v>
      </c>
      <c r="I12" s="72"/>
    </row>
    <row r="13" spans="1:9" s="55" customFormat="1" x14ac:dyDescent="0.2">
      <c r="A13" s="71">
        <v>11</v>
      </c>
      <c r="B13" s="81" t="s">
        <v>63</v>
      </c>
      <c r="C13" s="82" t="s">
        <v>64</v>
      </c>
      <c r="D13" s="81" t="s">
        <v>46</v>
      </c>
      <c r="E13" s="81">
        <v>60</v>
      </c>
      <c r="F13" s="83">
        <v>15</v>
      </c>
      <c r="G13" s="76">
        <f t="shared" si="2"/>
        <v>900</v>
      </c>
      <c r="H13" s="77">
        <f t="shared" si="3"/>
        <v>15</v>
      </c>
      <c r="I13" s="72"/>
    </row>
    <row r="14" spans="1:9" s="55" customFormat="1" x14ac:dyDescent="0.2">
      <c r="A14" s="71">
        <v>12</v>
      </c>
      <c r="B14" s="81" t="s">
        <v>65</v>
      </c>
      <c r="C14" s="82" t="s">
        <v>66</v>
      </c>
      <c r="D14" s="81" t="s">
        <v>46</v>
      </c>
      <c r="E14" s="81">
        <v>72</v>
      </c>
      <c r="F14" s="83">
        <v>25</v>
      </c>
      <c r="G14" s="76">
        <f t="shared" si="2"/>
        <v>1800</v>
      </c>
      <c r="H14" s="77">
        <f t="shared" si="3"/>
        <v>25</v>
      </c>
      <c r="I14" s="72"/>
    </row>
    <row r="15" spans="1:9" s="55" customFormat="1" x14ac:dyDescent="0.2">
      <c r="A15" s="71">
        <v>13</v>
      </c>
      <c r="B15" s="81" t="s">
        <v>67</v>
      </c>
      <c r="C15" s="82" t="s">
        <v>68</v>
      </c>
      <c r="D15" s="81" t="s">
        <v>69</v>
      </c>
      <c r="E15" s="81">
        <v>8</v>
      </c>
      <c r="F15" s="83">
        <v>50</v>
      </c>
      <c r="G15" s="76">
        <f t="shared" ref="G15:G23" si="4">F15*E15</f>
        <v>400</v>
      </c>
      <c r="H15" s="77">
        <f t="shared" ref="H15:H23" si="5">F15</f>
        <v>50</v>
      </c>
      <c r="I15" s="72"/>
    </row>
    <row r="16" spans="1:9" s="55" customFormat="1" ht="25.5" x14ac:dyDescent="0.2">
      <c r="A16" s="71">
        <v>14</v>
      </c>
      <c r="B16" s="81" t="s">
        <v>70</v>
      </c>
      <c r="C16" s="82" t="s">
        <v>71</v>
      </c>
      <c r="D16" s="81" t="s">
        <v>46</v>
      </c>
      <c r="E16" s="81">
        <v>72</v>
      </c>
      <c r="F16" s="83">
        <v>45</v>
      </c>
      <c r="G16" s="76">
        <f t="shared" si="4"/>
        <v>3240</v>
      </c>
      <c r="H16" s="77">
        <f t="shared" si="5"/>
        <v>45</v>
      </c>
      <c r="I16" s="72"/>
    </row>
    <row r="17" spans="1:9" s="55" customFormat="1" x14ac:dyDescent="0.2">
      <c r="A17" s="71">
        <v>15</v>
      </c>
      <c r="B17" s="81" t="s">
        <v>72</v>
      </c>
      <c r="C17" s="82" t="s">
        <v>73</v>
      </c>
      <c r="D17" s="81" t="s">
        <v>46</v>
      </c>
      <c r="E17" s="81">
        <v>240</v>
      </c>
      <c r="F17" s="83">
        <v>15</v>
      </c>
      <c r="G17" s="76">
        <f t="shared" si="4"/>
        <v>3600</v>
      </c>
      <c r="H17" s="77">
        <f t="shared" si="5"/>
        <v>15</v>
      </c>
      <c r="I17" s="72"/>
    </row>
    <row r="18" spans="1:9" s="55" customFormat="1" x14ac:dyDescent="0.2">
      <c r="A18" s="71">
        <v>16</v>
      </c>
      <c r="B18" s="81" t="s">
        <v>74</v>
      </c>
      <c r="C18" s="82" t="s">
        <v>75</v>
      </c>
      <c r="D18" s="81" t="s">
        <v>69</v>
      </c>
      <c r="E18" s="81">
        <v>96</v>
      </c>
      <c r="F18" s="83">
        <v>15</v>
      </c>
      <c r="G18" s="76">
        <f t="shared" si="4"/>
        <v>1440</v>
      </c>
      <c r="H18" s="77">
        <f t="shared" si="5"/>
        <v>15</v>
      </c>
      <c r="I18" s="72"/>
    </row>
    <row r="19" spans="1:9" s="55" customFormat="1" x14ac:dyDescent="0.2">
      <c r="A19" s="71">
        <v>17</v>
      </c>
      <c r="B19" s="81" t="s">
        <v>76</v>
      </c>
      <c r="C19" s="82" t="s">
        <v>77</v>
      </c>
      <c r="D19" s="81" t="s">
        <v>78</v>
      </c>
      <c r="E19" s="81">
        <v>20</v>
      </c>
      <c r="F19" s="83">
        <v>110</v>
      </c>
      <c r="G19" s="76">
        <f t="shared" si="4"/>
        <v>2200</v>
      </c>
      <c r="H19" s="77">
        <f t="shared" si="5"/>
        <v>110</v>
      </c>
      <c r="I19" s="72"/>
    </row>
    <row r="20" spans="1:9" s="55" customFormat="1" x14ac:dyDescent="0.2">
      <c r="A20" s="71">
        <v>18</v>
      </c>
      <c r="B20" s="81" t="s">
        <v>79</v>
      </c>
      <c r="C20" s="82" t="s">
        <v>80</v>
      </c>
      <c r="D20" s="81" t="s">
        <v>46</v>
      </c>
      <c r="E20" s="81">
        <v>15</v>
      </c>
      <c r="F20" s="83">
        <v>300</v>
      </c>
      <c r="G20" s="76">
        <f t="shared" si="4"/>
        <v>4500</v>
      </c>
      <c r="H20" s="77">
        <f t="shared" si="5"/>
        <v>300</v>
      </c>
      <c r="I20" s="72"/>
    </row>
    <row r="21" spans="1:9" s="55" customFormat="1" x14ac:dyDescent="0.2">
      <c r="A21" s="71">
        <v>19</v>
      </c>
      <c r="B21" s="81" t="s">
        <v>81</v>
      </c>
      <c r="C21" s="82" t="s">
        <v>82</v>
      </c>
      <c r="D21" s="81" t="s">
        <v>46</v>
      </c>
      <c r="E21" s="81">
        <v>264</v>
      </c>
      <c r="F21" s="83">
        <v>40</v>
      </c>
      <c r="G21" s="76">
        <f t="shared" si="4"/>
        <v>10560</v>
      </c>
      <c r="H21" s="77">
        <f t="shared" si="5"/>
        <v>40</v>
      </c>
      <c r="I21" s="72"/>
    </row>
    <row r="22" spans="1:9" s="55" customFormat="1" x14ac:dyDescent="0.2">
      <c r="A22" s="71">
        <v>20</v>
      </c>
      <c r="B22" s="81" t="s">
        <v>83</v>
      </c>
      <c r="C22" s="82" t="s">
        <v>84</v>
      </c>
      <c r="D22" s="81" t="s">
        <v>46</v>
      </c>
      <c r="E22" s="81">
        <v>24</v>
      </c>
      <c r="F22" s="83">
        <v>30</v>
      </c>
      <c r="G22" s="76">
        <f t="shared" si="4"/>
        <v>720</v>
      </c>
      <c r="H22" s="77">
        <f t="shared" si="5"/>
        <v>30</v>
      </c>
      <c r="I22" s="72"/>
    </row>
    <row r="23" spans="1:9" s="55" customFormat="1" ht="25.5" x14ac:dyDescent="0.2">
      <c r="A23" s="71">
        <v>21</v>
      </c>
      <c r="B23" s="81" t="s">
        <v>85</v>
      </c>
      <c r="C23" s="82" t="s">
        <v>86</v>
      </c>
      <c r="D23" s="81" t="s">
        <v>87</v>
      </c>
      <c r="E23" s="81">
        <v>5</v>
      </c>
      <c r="F23" s="83">
        <v>650</v>
      </c>
      <c r="G23" s="76">
        <f t="shared" si="4"/>
        <v>3250</v>
      </c>
      <c r="H23" s="77">
        <f t="shared" si="5"/>
        <v>650</v>
      </c>
      <c r="I23" s="72"/>
    </row>
    <row r="24" spans="1:9" x14ac:dyDescent="0.2">
      <c r="A24" s="73"/>
      <c r="B24" s="73"/>
      <c r="C24" s="73"/>
      <c r="D24" s="74"/>
      <c r="E24" s="73"/>
      <c r="F24" s="76"/>
      <c r="G24" s="76"/>
      <c r="H24" s="76"/>
      <c r="I24" s="75"/>
    </row>
    <row r="25" spans="1:9" x14ac:dyDescent="0.2">
      <c r="A25" s="46"/>
      <c r="B25" s="46"/>
      <c r="C25" s="46"/>
      <c r="D25" s="46"/>
      <c r="E25" s="46"/>
      <c r="F25" s="78" t="s">
        <v>31</v>
      </c>
      <c r="G25" s="79">
        <f>SUM(G3:G24)</f>
        <v>56258</v>
      </c>
      <c r="H25" s="80"/>
      <c r="I25" s="4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cotiz1</vt:lpstr>
      <vt:lpstr>LISTA</vt:lpstr>
      <vt:lpstr>cotiz1!Títulos_a_imprimir</vt:lpstr>
    </vt:vector>
  </TitlesOfParts>
  <Company>The houze!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2023-11-06T14:13:35Z</cp:lastPrinted>
  <dcterms:created xsi:type="dcterms:W3CDTF">2008-05-09T21:50:02Z</dcterms:created>
  <dcterms:modified xsi:type="dcterms:W3CDTF">2023-11-06T16:02:40Z</dcterms:modified>
</cp:coreProperties>
</file>