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52-26 MEDICAMENTOS\"/>
    </mc:Choice>
  </mc:AlternateContent>
  <xr:revisionPtr revIDLastSave="0" documentId="8_{ACE9E4F8-BDA1-4914-A1AA-7E91B4AEA4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cotiz1!$A$17:$M$37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37" i="9" l="1"/>
  <c r="M36" i="9"/>
  <c r="M35" i="9"/>
  <c r="M34" i="9"/>
  <c r="M33" i="9"/>
  <c r="M32" i="9"/>
  <c r="M31" i="9"/>
  <c r="M30" i="9"/>
  <c r="M29" i="9"/>
  <c r="M28" i="9"/>
  <c r="M27" i="9" l="1"/>
  <c r="M26" i="9"/>
  <c r="M25" i="9"/>
  <c r="M24" i="9"/>
  <c r="M23" i="9"/>
  <c r="M22" i="9"/>
  <c r="M21" i="9"/>
  <c r="M20" i="9"/>
  <c r="M19" i="9"/>
  <c r="M18" i="9"/>
  <c r="H6" i="9"/>
</calcChain>
</file>

<file path=xl/sharedStrings.xml><?xml version="1.0" encoding="utf-8"?>
<sst xmlns="http://schemas.openxmlformats.org/spreadsheetml/2006/main" count="103" uniqueCount="85">
  <si>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</si>
  <si>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</si>
  <si>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</si>
  <si>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</si>
  <si>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</si>
  <si>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</si>
  <si>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</si>
  <si>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</si>
  <si>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</si>
  <si>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</si>
  <si>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</si>
  <si>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</si>
  <si>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</si>
  <si>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</si>
  <si>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</si>
  <si>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</si>
  <si>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</si>
  <si>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</si>
  <si>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</si>
  <si>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</si>
  <si>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</si>
  <si>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</si>
  <si>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</si>
  <si>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</si>
  <si>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</si>
  <si>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</si>
  <si>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</si>
  <si>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</si>
  <si>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</si>
  <si>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</si>
  <si>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</si>
  <si>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</si>
  <si>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</si>
  <si>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FRASCO</t>
  </si>
  <si>
    <t>VENCIMIENTO: La fecha de vencimiento de cada producto debe ser de 12 MESES o más al momento de la entrega, caso contrario presentar carta de compromiso de cambio.</t>
  </si>
  <si>
    <r>
      <t xml:space="preserve">de     </t>
    </r>
    <r>
      <rPr>
        <b/>
        <sz val="11"/>
        <rFont val="Arial"/>
        <family val="2"/>
      </rPr>
      <t>2026</t>
    </r>
  </si>
  <si>
    <t>INFUSOR</t>
  </si>
  <si>
    <t>TUBO</t>
  </si>
  <si>
    <t>Correo Electrónico:</t>
  </si>
  <si>
    <t>S-01-21</t>
  </si>
  <si>
    <t>SOLUCION FISIOLOGICA SOLUCION NASAL FRASCO 09% 15 A 30 ML</t>
  </si>
  <si>
    <t>Junio</t>
  </si>
  <si>
    <t>A-02-02</t>
  </si>
  <si>
    <t>OMEPRAZOL CAPSULA 20 MG</t>
  </si>
  <si>
    <t>CAPSULA</t>
  </si>
  <si>
    <t>A-02-06</t>
  </si>
  <si>
    <t>MISOPROSTOL COMPRIMIDO 200 MCG</t>
  </si>
  <si>
    <t>A-06-01</t>
  </si>
  <si>
    <t>ACEITE MINERAL EMULSION ORAL FRASCO 40%</t>
  </si>
  <si>
    <t>A-06-04-A</t>
  </si>
  <si>
    <t>FIBRA NATURAL POLVO/GRANULADO SOBRE (PLANTAGO)</t>
  </si>
  <si>
    <t>SOBRE</t>
  </si>
  <si>
    <t>A-06-08</t>
  </si>
  <si>
    <t>SULFATO DE MAGNESIO GRANULADO SOBRE 20G A 30 G</t>
  </si>
  <si>
    <t>A-07-02</t>
  </si>
  <si>
    <t>LOPERAMIDA COMPRIMIDO 2 MG</t>
  </si>
  <si>
    <t>A-12-03</t>
  </si>
  <si>
    <t>CLORURO DE POTASIO SOLUCION ORAL FRASCO 1.3 MEQ/ML</t>
  </si>
  <si>
    <t>B-05-34</t>
  </si>
  <si>
    <t>SOLUCION FISIOLOGICA SOLUCION PARENTERAL INFUSOR 0.9% 150 ML</t>
  </si>
  <si>
    <t>C-01-11</t>
  </si>
  <si>
    <t>ISOSORBIDA MONONITRATO COMPRIMIDO 20 MG</t>
  </si>
  <si>
    <t>C-08-02</t>
  </si>
  <si>
    <t>NIMODIPINA COMPRIMIDO 30 MG</t>
  </si>
  <si>
    <t>D-02-04-A</t>
  </si>
  <si>
    <t>VASELINA LIQUIDA SOLUCION FRASCO 1 L</t>
  </si>
  <si>
    <t>D-07-01</t>
  </si>
  <si>
    <t>BETAMETASONA (VALERATO) POMADA TUBO 0.1%</t>
  </si>
  <si>
    <t>D-08-10-A</t>
  </si>
  <si>
    <t>PEROXIDO DE HIDROGENO (AGUA OXIGENADA) SOLUCION FRASCO 2% O 3% 1 L</t>
  </si>
  <si>
    <t>G-02-09-B</t>
  </si>
  <si>
    <t>OXITOCINA INYECTABLE AMPOLLA 10 UI/ML</t>
  </si>
  <si>
    <t>FRASCO - AMPOLLA</t>
  </si>
  <si>
    <t>N-07-06</t>
  </si>
  <si>
    <t>PIRIDOSTIGMINA COMPRIMIDO 60 MG</t>
  </si>
  <si>
    <t>N-07-08</t>
  </si>
  <si>
    <t>FLUNARIZINA COMPRIMIDO 10 MG</t>
  </si>
  <si>
    <t>S-01-09</t>
  </si>
  <si>
    <t>DEXAMETASONA SOLUCION OFTALMICA FRASCO 0,1 %</t>
  </si>
  <si>
    <t>S-01-26</t>
  </si>
  <si>
    <t>LAGRIMAS ARTIFICIALES GEL TUBO 0.3% O 1%</t>
  </si>
  <si>
    <t>S-01-27</t>
  </si>
  <si>
    <t>LATANOPROST SOLUCION OFTALMICA FRASCO 50 MCG/ML</t>
  </si>
  <si>
    <t>CB-CP-52-26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</si>
  <si>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miércoles 01 de julio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</si>
</sst>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3" fillId="0" borderId="2" xfId="16" applyFont="1" applyBorder="1" applyAlignment="1" applyProtection="1">
      <alignment horizontal="center" vertical="center"/>
      <protection locked="0"/>
    </xf>
    <xf numFmtId="0" fontId="3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4" borderId="22" xfId="16" applyFont="1" applyFill="1" applyBorder="1" applyAlignment="1">
      <alignment horizontal="left" vertical="center" wrapText="1"/>
    </xf>
    <xf numFmtId="0" fontId="5" fillId="4" borderId="1" xfId="16" applyFont="1" applyFill="1" applyBorder="1" applyAlignment="1">
      <alignment horizontal="left" vertical="center" wrapText="1"/>
    </xf>
    <xf numFmtId="0" fontId="5" fillId="4" borderId="16" xfId="16" applyFont="1" applyFill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2" xfId="16" applyFont="1" applyBorder="1" applyAlignment="1" applyProtection="1">
      <alignment horizontal="left" vertical="center" indent="1"/>
      <protection locked="0"/>
    </xf>
    <xf numFmtId="0" fontId="4" fillId="0" borderId="20" xfId="16" applyFont="1" applyBorder="1" applyAlignment="1" applyProtection="1">
      <alignment horizontal="left" vertical="center" indent="1"/>
      <protection locked="0"/>
    </xf>
    <xf numFmtId="0" fontId="4" fillId="0" borderId="3" xfId="16" applyFont="1" applyBorder="1" applyAlignment="1" applyProtection="1">
      <alignment horizontal="left" vertical="center" indent="1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38</xdr:row>
      <xdr:rowOff>438152</xdr:rowOff>
    </xdr:from>
    <xdr:to>
      <xdr:col>3</xdr:col>
      <xdr:colOff>352425</xdr:colOff>
      <xdr:row>40</xdr:row>
      <xdr:rowOff>162385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184118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showGridLines="0" tabSelected="1" zoomScaleNormal="100" zoomScaleSheetLayoutView="70" workbookViewId="0">
      <selection activeCell="E19" sqref="E19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0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29"/>
      <c r="F1" s="2"/>
      <c r="G1" s="2"/>
      <c r="H1" s="2"/>
      <c r="K1" s="76" t="s">
        <v>1</v>
      </c>
      <c r="L1" s="75" t="s">
        <v>83</v>
      </c>
      <c r="M1" s="75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6"/>
      <c r="L2" s="75"/>
      <c r="M2" s="75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29"/>
      <c r="E4" s="7"/>
      <c r="H4" s="8"/>
      <c r="I4" s="9"/>
      <c r="J4" s="9"/>
      <c r="K4" s="9"/>
    </row>
    <row r="5" spans="1:13" ht="22.5" customHeight="1" x14ac:dyDescent="0.2">
      <c r="A5" s="77" t="s">
        <v>28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x14ac:dyDescent="0.2">
      <c r="A6" s="2"/>
      <c r="B6" s="2"/>
      <c r="C6" s="2"/>
      <c r="D6" s="31"/>
      <c r="F6" s="78" t="s">
        <v>3</v>
      </c>
      <c r="G6" s="78"/>
      <c r="H6" s="27" t="str">
        <f>+L1</f>
        <v>CB-CP-52-26</v>
      </c>
    </row>
    <row r="7" spans="1:13" s="23" customFormat="1" ht="21" customHeight="1" x14ac:dyDescent="0.2">
      <c r="D7" s="32"/>
      <c r="E7" s="24" t="s">
        <v>0</v>
      </c>
      <c r="F7" s="52">
        <v>29</v>
      </c>
      <c r="G7" s="24" t="s">
        <v>4</v>
      </c>
      <c r="H7" s="26" t="s">
        <v>41</v>
      </c>
      <c r="I7" s="25" t="s">
        <v>35</v>
      </c>
      <c r="J7" s="43"/>
    </row>
    <row r="8" spans="1:13" ht="6.75" customHeight="1" x14ac:dyDescent="0.2"/>
    <row r="9" spans="1:13" ht="24.75" customHeight="1" x14ac:dyDescent="0.2">
      <c r="A9" s="10"/>
      <c r="B9" s="10"/>
      <c r="C9" s="56" t="s">
        <v>5</v>
      </c>
      <c r="D9" s="57"/>
      <c r="E9" s="67"/>
      <c r="F9" s="68"/>
      <c r="G9" s="11" t="s">
        <v>6</v>
      </c>
      <c r="H9" s="79"/>
      <c r="I9" s="80"/>
      <c r="J9" s="80"/>
      <c r="K9" s="80"/>
      <c r="L9" s="80"/>
      <c r="M9" s="81"/>
    </row>
    <row r="10" spans="1:13" ht="22.5" customHeight="1" x14ac:dyDescent="0.2">
      <c r="A10" s="10"/>
      <c r="B10" s="10"/>
      <c r="C10" s="56" t="s">
        <v>38</v>
      </c>
      <c r="D10" s="57"/>
      <c r="E10" s="58"/>
      <c r="F10" s="59"/>
      <c r="G10" s="11" t="s">
        <v>7</v>
      </c>
      <c r="H10" s="79"/>
      <c r="I10" s="80"/>
      <c r="J10" s="80"/>
      <c r="K10" s="80"/>
      <c r="L10" s="80"/>
      <c r="M10" s="81"/>
    </row>
    <row r="11" spans="1:13" ht="6" customHeight="1" thickBot="1" x14ac:dyDescent="0.25">
      <c r="A11" s="12"/>
      <c r="B11" s="12"/>
      <c r="C11" s="12"/>
      <c r="D11" s="33"/>
      <c r="E11" s="13"/>
      <c r="F11" s="12"/>
      <c r="G11" s="12"/>
      <c r="H11" s="12"/>
      <c r="I11" s="12"/>
      <c r="J11" s="12"/>
      <c r="K11" s="12"/>
      <c r="L11" s="12"/>
      <c r="M11" s="12"/>
    </row>
    <row r="12" spans="1:13" ht="15.75" customHeight="1" x14ac:dyDescent="0.25">
      <c r="A12" s="84" t="s">
        <v>24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6"/>
    </row>
    <row r="13" spans="1:13" ht="34.5" customHeight="1" thickBot="1" x14ac:dyDescent="0.25">
      <c r="A13" s="14"/>
      <c r="B13" s="82" t="s">
        <v>32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3"/>
    </row>
    <row r="14" spans="1:13" s="34" customFormat="1" ht="18" x14ac:dyDescent="0.25">
      <c r="A14" s="69" t="s">
        <v>27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1"/>
    </row>
    <row r="15" spans="1:13" s="34" customFormat="1" ht="18" hidden="1" x14ac:dyDescent="0.25">
      <c r="A15" s="87" t="s">
        <v>34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9"/>
    </row>
    <row r="16" spans="1:13" s="34" customFormat="1" ht="18.75" thickBot="1" x14ac:dyDescent="0.3">
      <c r="A16" s="72" t="s">
        <v>34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4"/>
    </row>
    <row r="17" spans="1:13" ht="25.5" x14ac:dyDescent="0.2">
      <c r="A17" s="35" t="s">
        <v>8</v>
      </c>
      <c r="B17" s="36" t="s">
        <v>9</v>
      </c>
      <c r="C17" s="37" t="s">
        <v>10</v>
      </c>
      <c r="D17" s="37" t="s">
        <v>11</v>
      </c>
      <c r="E17" s="36" t="s">
        <v>12</v>
      </c>
      <c r="F17" s="37" t="s">
        <v>13</v>
      </c>
      <c r="G17" s="37" t="s">
        <v>15</v>
      </c>
      <c r="H17" s="37" t="s">
        <v>14</v>
      </c>
      <c r="I17" s="37" t="s">
        <v>29</v>
      </c>
      <c r="J17" s="37" t="s">
        <v>30</v>
      </c>
      <c r="K17" s="37" t="s">
        <v>16</v>
      </c>
      <c r="L17" s="37" t="s">
        <v>17</v>
      </c>
      <c r="M17" s="38" t="s">
        <v>18</v>
      </c>
    </row>
    <row r="18" spans="1:13" s="15" customFormat="1" ht="51" customHeight="1" x14ac:dyDescent="0.2">
      <c r="A18" s="53">
        <v>1</v>
      </c>
      <c r="B18" s="54" t="s">
        <v>42</v>
      </c>
      <c r="C18" s="55">
        <v>63000</v>
      </c>
      <c r="D18" s="54" t="s">
        <v>44</v>
      </c>
      <c r="E18" s="44" t="s">
        <v>43</v>
      </c>
      <c r="F18" s="39"/>
      <c r="G18" s="39"/>
      <c r="H18" s="39"/>
      <c r="I18" s="39"/>
      <c r="J18" s="39"/>
      <c r="K18" s="39"/>
      <c r="L18" s="40"/>
      <c r="M18" s="41">
        <f>C18*L18</f>
        <v>0</v>
      </c>
    </row>
    <row r="19" spans="1:13" s="15" customFormat="1" ht="51" customHeight="1" x14ac:dyDescent="0.2">
      <c r="A19" s="53">
        <v>2</v>
      </c>
      <c r="B19" s="54" t="s">
        <v>45</v>
      </c>
      <c r="C19" s="55">
        <v>70</v>
      </c>
      <c r="D19" s="54" t="s">
        <v>25</v>
      </c>
      <c r="E19" s="44" t="s">
        <v>46</v>
      </c>
      <c r="F19" s="39"/>
      <c r="G19" s="39"/>
      <c r="H19" s="39"/>
      <c r="I19" s="39"/>
      <c r="J19" s="39"/>
      <c r="K19" s="39"/>
      <c r="L19" s="40"/>
      <c r="M19" s="41">
        <f>C19*L19</f>
        <v>0</v>
      </c>
    </row>
    <row r="20" spans="1:13" s="15" customFormat="1" ht="51" customHeight="1" x14ac:dyDescent="0.2">
      <c r="A20" s="53">
        <v>3</v>
      </c>
      <c r="B20" s="54" t="s">
        <v>47</v>
      </c>
      <c r="C20" s="55">
        <v>180</v>
      </c>
      <c r="D20" s="54" t="s">
        <v>33</v>
      </c>
      <c r="E20" s="44" t="s">
        <v>48</v>
      </c>
      <c r="F20" s="39"/>
      <c r="G20" s="39"/>
      <c r="H20" s="39"/>
      <c r="I20" s="39"/>
      <c r="J20" s="39"/>
      <c r="K20" s="39"/>
      <c r="L20" s="40"/>
      <c r="M20" s="41">
        <f>C20*L20</f>
        <v>0</v>
      </c>
    </row>
    <row r="21" spans="1:13" s="15" customFormat="1" ht="51" customHeight="1" x14ac:dyDescent="0.2">
      <c r="A21" s="53">
        <v>4</v>
      </c>
      <c r="B21" s="54" t="s">
        <v>49</v>
      </c>
      <c r="C21" s="55">
        <v>5280</v>
      </c>
      <c r="D21" s="54" t="s">
        <v>51</v>
      </c>
      <c r="E21" s="44" t="s">
        <v>50</v>
      </c>
      <c r="F21" s="39"/>
      <c r="G21" s="39"/>
      <c r="H21" s="39"/>
      <c r="I21" s="39"/>
      <c r="J21" s="39"/>
      <c r="K21" s="39"/>
      <c r="L21" s="40"/>
      <c r="M21" s="41">
        <f>C21*L21</f>
        <v>0</v>
      </c>
    </row>
    <row r="22" spans="1:13" s="15" customFormat="1" ht="51" customHeight="1" x14ac:dyDescent="0.2">
      <c r="A22" s="53">
        <v>5</v>
      </c>
      <c r="B22" s="54" t="s">
        <v>52</v>
      </c>
      <c r="C22" s="55">
        <v>150</v>
      </c>
      <c r="D22" s="54" t="s">
        <v>51</v>
      </c>
      <c r="E22" s="44" t="s">
        <v>53</v>
      </c>
      <c r="F22" s="39"/>
      <c r="G22" s="39"/>
      <c r="H22" s="39"/>
      <c r="I22" s="39"/>
      <c r="J22" s="39"/>
      <c r="K22" s="39"/>
      <c r="L22" s="40"/>
      <c r="M22" s="41">
        <f>C22*L22</f>
        <v>0</v>
      </c>
    </row>
    <row r="23" spans="1:13" s="15" customFormat="1" ht="51" customHeight="1" x14ac:dyDescent="0.2">
      <c r="A23" s="53">
        <v>6</v>
      </c>
      <c r="B23" s="54" t="s">
        <v>54</v>
      </c>
      <c r="C23" s="55">
        <v>600</v>
      </c>
      <c r="D23" s="54" t="s">
        <v>25</v>
      </c>
      <c r="E23" s="44" t="s">
        <v>55</v>
      </c>
      <c r="F23" s="39"/>
      <c r="G23" s="39"/>
      <c r="H23" s="39"/>
      <c r="I23" s="39"/>
      <c r="J23" s="39"/>
      <c r="K23" s="39"/>
      <c r="L23" s="40"/>
      <c r="M23" s="41">
        <f>C23*L23</f>
        <v>0</v>
      </c>
    </row>
    <row r="24" spans="1:13" s="15" customFormat="1" ht="51" customHeight="1" x14ac:dyDescent="0.2">
      <c r="A24" s="53">
        <v>7</v>
      </c>
      <c r="B24" s="54" t="s">
        <v>56</v>
      </c>
      <c r="C24" s="55">
        <v>12</v>
      </c>
      <c r="D24" s="54" t="s">
        <v>33</v>
      </c>
      <c r="E24" s="44" t="s">
        <v>57</v>
      </c>
      <c r="F24" s="39"/>
      <c r="G24" s="39"/>
      <c r="H24" s="39"/>
      <c r="I24" s="39"/>
      <c r="J24" s="39"/>
      <c r="K24" s="39"/>
      <c r="L24" s="40"/>
      <c r="M24" s="41">
        <f>C24*L24</f>
        <v>0</v>
      </c>
    </row>
    <row r="25" spans="1:13" s="15" customFormat="1" ht="51" customHeight="1" x14ac:dyDescent="0.2">
      <c r="A25" s="53">
        <v>8</v>
      </c>
      <c r="B25" s="54" t="s">
        <v>58</v>
      </c>
      <c r="C25" s="55">
        <v>200</v>
      </c>
      <c r="D25" s="54" t="s">
        <v>36</v>
      </c>
      <c r="E25" s="44" t="s">
        <v>59</v>
      </c>
      <c r="F25" s="39"/>
      <c r="G25" s="39"/>
      <c r="H25" s="39"/>
      <c r="I25" s="39"/>
      <c r="J25" s="39"/>
      <c r="K25" s="39"/>
      <c r="L25" s="40"/>
      <c r="M25" s="41">
        <f>C25*L25</f>
        <v>0</v>
      </c>
    </row>
    <row r="26" spans="1:13" s="15" customFormat="1" ht="51" customHeight="1" x14ac:dyDescent="0.2">
      <c r="A26" s="53">
        <v>9</v>
      </c>
      <c r="B26" s="54" t="s">
        <v>60</v>
      </c>
      <c r="C26" s="55">
        <v>330</v>
      </c>
      <c r="D26" s="54" t="s">
        <v>25</v>
      </c>
      <c r="E26" s="44" t="s">
        <v>61</v>
      </c>
      <c r="F26" s="39"/>
      <c r="G26" s="39"/>
      <c r="H26" s="39"/>
      <c r="I26" s="39"/>
      <c r="J26" s="39"/>
      <c r="K26" s="39"/>
      <c r="L26" s="40"/>
      <c r="M26" s="41">
        <f>C26*L26</f>
        <v>0</v>
      </c>
    </row>
    <row r="27" spans="1:13" s="15" customFormat="1" ht="51" customHeight="1" x14ac:dyDescent="0.2">
      <c r="A27" s="53">
        <v>10</v>
      </c>
      <c r="B27" s="54" t="s">
        <v>62</v>
      </c>
      <c r="C27" s="55">
        <v>3100</v>
      </c>
      <c r="D27" s="54" t="s">
        <v>25</v>
      </c>
      <c r="E27" s="44" t="s">
        <v>63</v>
      </c>
      <c r="F27" s="39"/>
      <c r="G27" s="39"/>
      <c r="H27" s="39"/>
      <c r="I27" s="39"/>
      <c r="J27" s="39"/>
      <c r="K27" s="39"/>
      <c r="L27" s="40"/>
      <c r="M27" s="41">
        <f>C27*L27</f>
        <v>0</v>
      </c>
    </row>
    <row r="28" spans="1:13" s="15" customFormat="1" ht="51" customHeight="1" x14ac:dyDescent="0.2">
      <c r="A28" s="53">
        <v>11</v>
      </c>
      <c r="B28" s="54" t="s">
        <v>64</v>
      </c>
      <c r="C28" s="55">
        <v>60</v>
      </c>
      <c r="D28" s="54" t="s">
        <v>33</v>
      </c>
      <c r="E28" s="44" t="s">
        <v>65</v>
      </c>
      <c r="F28" s="39"/>
      <c r="G28" s="39"/>
      <c r="H28" s="39"/>
      <c r="I28" s="39"/>
      <c r="J28" s="39"/>
      <c r="K28" s="39"/>
      <c r="L28" s="40"/>
      <c r="M28" s="41">
        <f>C28*L28</f>
        <v>0</v>
      </c>
    </row>
    <row r="29" spans="1:13" s="15" customFormat="1" ht="51" customHeight="1" x14ac:dyDescent="0.2">
      <c r="A29" s="53">
        <v>12</v>
      </c>
      <c r="B29" s="54" t="s">
        <v>66</v>
      </c>
      <c r="C29" s="55">
        <v>380</v>
      </c>
      <c r="D29" s="54" t="s">
        <v>37</v>
      </c>
      <c r="E29" s="44" t="s">
        <v>67</v>
      </c>
      <c r="F29" s="39"/>
      <c r="G29" s="39"/>
      <c r="H29" s="39"/>
      <c r="I29" s="39"/>
      <c r="J29" s="39"/>
      <c r="K29" s="39"/>
      <c r="L29" s="40"/>
      <c r="M29" s="41">
        <f>C29*L29</f>
        <v>0</v>
      </c>
    </row>
    <row r="30" spans="1:13" s="15" customFormat="1" ht="51" customHeight="1" x14ac:dyDescent="0.2">
      <c r="A30" s="53">
        <v>13</v>
      </c>
      <c r="B30" s="54" t="s">
        <v>68</v>
      </c>
      <c r="C30" s="55">
        <v>16</v>
      </c>
      <c r="D30" s="54" t="s">
        <v>33</v>
      </c>
      <c r="E30" s="44" t="s">
        <v>69</v>
      </c>
      <c r="F30" s="39"/>
      <c r="G30" s="39"/>
      <c r="H30" s="39"/>
      <c r="I30" s="39"/>
      <c r="J30" s="39"/>
      <c r="K30" s="39"/>
      <c r="L30" s="40"/>
      <c r="M30" s="41">
        <f>C30*L30</f>
        <v>0</v>
      </c>
    </row>
    <row r="31" spans="1:13" s="15" customFormat="1" ht="51" customHeight="1" x14ac:dyDescent="0.2">
      <c r="A31" s="53">
        <v>14</v>
      </c>
      <c r="B31" s="54" t="s">
        <v>70</v>
      </c>
      <c r="C31" s="55">
        <v>290</v>
      </c>
      <c r="D31" s="54" t="s">
        <v>72</v>
      </c>
      <c r="E31" s="44" t="s">
        <v>71</v>
      </c>
      <c r="F31" s="39"/>
      <c r="G31" s="39"/>
      <c r="H31" s="39"/>
      <c r="I31" s="39"/>
      <c r="J31" s="39"/>
      <c r="K31" s="39"/>
      <c r="L31" s="40"/>
      <c r="M31" s="41">
        <f>C31*L31</f>
        <v>0</v>
      </c>
    </row>
    <row r="32" spans="1:13" s="15" customFormat="1" ht="51" customHeight="1" x14ac:dyDescent="0.2">
      <c r="A32" s="53">
        <v>15</v>
      </c>
      <c r="B32" s="54" t="s">
        <v>73</v>
      </c>
      <c r="C32" s="55">
        <v>300</v>
      </c>
      <c r="D32" s="54" t="s">
        <v>25</v>
      </c>
      <c r="E32" s="44" t="s">
        <v>74</v>
      </c>
      <c r="F32" s="39"/>
      <c r="G32" s="39"/>
      <c r="H32" s="39"/>
      <c r="I32" s="39"/>
      <c r="J32" s="39"/>
      <c r="K32" s="39"/>
      <c r="L32" s="40"/>
      <c r="M32" s="41">
        <f>C32*L32</f>
        <v>0</v>
      </c>
    </row>
    <row r="33" spans="1:14" s="15" customFormat="1" ht="51" customHeight="1" x14ac:dyDescent="0.2">
      <c r="A33" s="53">
        <v>16</v>
      </c>
      <c r="B33" s="54" t="s">
        <v>75</v>
      </c>
      <c r="C33" s="55">
        <v>6600</v>
      </c>
      <c r="D33" s="54" t="s">
        <v>25</v>
      </c>
      <c r="E33" s="44" t="s">
        <v>76</v>
      </c>
      <c r="F33" s="39"/>
      <c r="G33" s="39"/>
      <c r="H33" s="39"/>
      <c r="I33" s="39"/>
      <c r="J33" s="39"/>
      <c r="K33" s="39"/>
      <c r="L33" s="40"/>
      <c r="M33" s="41">
        <f>C33*L33</f>
        <v>0</v>
      </c>
    </row>
    <row r="34" spans="1:14" s="15" customFormat="1" ht="51" customHeight="1" x14ac:dyDescent="0.2">
      <c r="A34" s="53">
        <v>17</v>
      </c>
      <c r="B34" s="54" t="s">
        <v>77</v>
      </c>
      <c r="C34" s="55">
        <v>300</v>
      </c>
      <c r="D34" s="54" t="s">
        <v>33</v>
      </c>
      <c r="E34" s="44" t="s">
        <v>78</v>
      </c>
      <c r="F34" s="39"/>
      <c r="G34" s="39"/>
      <c r="H34" s="39"/>
      <c r="I34" s="39"/>
      <c r="J34" s="39"/>
      <c r="K34" s="39"/>
      <c r="L34" s="40"/>
      <c r="M34" s="41">
        <f>C34*L34</f>
        <v>0</v>
      </c>
    </row>
    <row r="35" spans="1:14" s="15" customFormat="1" ht="51" customHeight="1" x14ac:dyDescent="0.2">
      <c r="A35" s="53">
        <v>18</v>
      </c>
      <c r="B35" s="54" t="s">
        <v>39</v>
      </c>
      <c r="C35" s="55">
        <v>352</v>
      </c>
      <c r="D35" s="54" t="s">
        <v>33</v>
      </c>
      <c r="E35" s="44" t="s">
        <v>40</v>
      </c>
      <c r="F35" s="39"/>
      <c r="G35" s="39"/>
      <c r="H35" s="39"/>
      <c r="I35" s="39"/>
      <c r="J35" s="39"/>
      <c r="K35" s="39"/>
      <c r="L35" s="40"/>
      <c r="M35" s="41">
        <f>C35*L35</f>
        <v>0</v>
      </c>
    </row>
    <row r="36" spans="1:14" s="15" customFormat="1" ht="51" customHeight="1" x14ac:dyDescent="0.2">
      <c r="A36" s="53">
        <v>19</v>
      </c>
      <c r="B36" s="54" t="s">
        <v>79</v>
      </c>
      <c r="C36" s="55">
        <v>240</v>
      </c>
      <c r="D36" s="54" t="s">
        <v>37</v>
      </c>
      <c r="E36" s="44" t="s">
        <v>80</v>
      </c>
      <c r="F36" s="39"/>
      <c r="G36" s="39"/>
      <c r="H36" s="39"/>
      <c r="I36" s="39"/>
      <c r="J36" s="39"/>
      <c r="K36" s="39"/>
      <c r="L36" s="40"/>
      <c r="M36" s="41">
        <f>C36*L36</f>
        <v>0</v>
      </c>
    </row>
    <row r="37" spans="1:14" s="15" customFormat="1" ht="51" customHeight="1" thickBot="1" x14ac:dyDescent="0.25">
      <c r="A37" s="53">
        <v>20</v>
      </c>
      <c r="B37" s="54" t="s">
        <v>81</v>
      </c>
      <c r="C37" s="55">
        <v>250</v>
      </c>
      <c r="D37" s="54" t="s">
        <v>33</v>
      </c>
      <c r="E37" s="44" t="s">
        <v>82</v>
      </c>
      <c r="F37" s="39"/>
      <c r="G37" s="39"/>
      <c r="H37" s="39"/>
      <c r="I37" s="39"/>
      <c r="J37" s="39"/>
      <c r="K37" s="39"/>
      <c r="L37" s="40"/>
      <c r="M37" s="41">
        <f>C37*L37</f>
        <v>0</v>
      </c>
    </row>
    <row r="38" spans="1:14" ht="9.75" hidden="1" customHeight="1" x14ac:dyDescent="0.2"/>
    <row r="39" spans="1:14" s="16" customFormat="1" ht="39" customHeight="1" x14ac:dyDescent="0.2">
      <c r="A39" s="64" t="s">
        <v>84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6"/>
    </row>
    <row r="40" spans="1:14" ht="38.25" customHeight="1" x14ac:dyDescent="0.2">
      <c r="A40" s="14"/>
      <c r="B40" s="20"/>
      <c r="C40" s="20"/>
      <c r="D40" s="42"/>
      <c r="M40" s="17"/>
    </row>
    <row r="41" spans="1:14" ht="26.25" customHeight="1" x14ac:dyDescent="0.2">
      <c r="A41" s="14"/>
      <c r="B41" s="60" t="s">
        <v>26</v>
      </c>
      <c r="C41" s="60"/>
      <c r="D41" s="60"/>
      <c r="G41" s="18"/>
      <c r="M41" s="17"/>
    </row>
    <row r="42" spans="1:14" ht="27" customHeight="1" x14ac:dyDescent="0.2">
      <c r="A42" s="61" t="s">
        <v>19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3"/>
    </row>
    <row r="43" spans="1:14" ht="22.5" customHeight="1" x14ac:dyDescent="0.2">
      <c r="A43" s="45"/>
      <c r="B43" s="46"/>
      <c r="C43" s="11" t="s">
        <v>20</v>
      </c>
      <c r="D43" s="25"/>
      <c r="E43" s="11" t="s">
        <v>31</v>
      </c>
      <c r="F43" s="25"/>
      <c r="H43" s="24" t="s">
        <v>0</v>
      </c>
      <c r="I43" s="25"/>
      <c r="J43" s="24" t="s">
        <v>4</v>
      </c>
      <c r="K43" s="26"/>
      <c r="L43" s="25" t="s">
        <v>35</v>
      </c>
      <c r="M43" s="17"/>
      <c r="N43" s="47"/>
    </row>
    <row r="44" spans="1:14" ht="53.25" customHeight="1" x14ac:dyDescent="0.2">
      <c r="A44" s="14"/>
      <c r="M44" s="17"/>
    </row>
    <row r="45" spans="1:14" x14ac:dyDescent="0.2">
      <c r="A45" s="14"/>
      <c r="C45" s="7" t="s">
        <v>21</v>
      </c>
      <c r="E45" s="28" t="s">
        <v>22</v>
      </c>
      <c r="F45" s="20"/>
      <c r="G45" s="21"/>
      <c r="H45" s="22"/>
      <c r="I45" s="19" t="s">
        <v>23</v>
      </c>
      <c r="J45" s="19"/>
      <c r="K45" s="20"/>
      <c r="L45" s="20"/>
      <c r="M45" s="17"/>
    </row>
    <row r="46" spans="1:14" s="47" customFormat="1" ht="12" thickBot="1" x14ac:dyDescent="0.25">
      <c r="A46" s="48"/>
      <c r="B46" s="49"/>
      <c r="C46" s="49"/>
      <c r="D46" s="50"/>
      <c r="E46" s="49"/>
      <c r="F46" s="49"/>
      <c r="G46" s="49"/>
      <c r="H46" s="49"/>
      <c r="I46" s="49"/>
      <c r="J46" s="49"/>
      <c r="K46" s="49"/>
      <c r="L46" s="49"/>
      <c r="M46" s="51"/>
    </row>
  </sheetData>
  <sheetProtection selectLockedCells="1"/>
  <autoFilter ref="A17:M37" xr:uid="{00000000-0009-0000-0000-000000000000}"/>
  <mergeCells count="18">
    <mergeCell ref="E9:F9"/>
    <mergeCell ref="A14:M14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  <mergeCell ref="A15:M15"/>
    <mergeCell ref="B41:D41"/>
    <mergeCell ref="A42:M42"/>
    <mergeCell ref="A39:M39"/>
    <mergeCell ref="C10:D10"/>
    <mergeCell ref="E10:F10"/>
  </mergeCells>
  <dataValidations count="2">
    <dataValidation type="list" allowBlank="1" showInputMessage="1" showErrorMessage="1" sqref="H7 K43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43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2026-06-26T20:25:08Z</cp:lastPrinted>
  <dcterms:created xsi:type="dcterms:W3CDTF">2008-05-09T21:50:02Z</dcterms:created>
  <dcterms:modified xsi:type="dcterms:W3CDTF">2026-06-29T17:59:11Z</dcterms:modified>
</cp:coreProperties>
</file>