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7-26 MEDICAMENTOS\"/>
    </mc:Choice>
  </mc:AlternateContent>
  <xr:revisionPtr revIDLastSave="0" documentId="8_{25091065-00C6-4AC9-ACE6-CF1946E09B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cotiz1!$A$17:$M$61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59" i="9" l="1"/>
  <c r="M58" i="9"/>
  <c r="M57" i="9"/>
  <c r="M56" i="9"/>
  <c r="M55" i="9"/>
  <c r="M52" i="9"/>
  <c r="M51" i="9"/>
  <c r="M50" i="9"/>
  <c r="M49" i="9"/>
  <c r="M46" i="9"/>
  <c r="M45" i="9"/>
  <c r="M42" i="9"/>
  <c r="M41" i="9"/>
  <c r="M40" i="9"/>
  <c r="M39" i="9"/>
  <c r="M38" i="9" l="1"/>
  <c r="M61" i="9"/>
  <c r="M60" i="9"/>
  <c r="M35" i="9"/>
  <c r="M34" i="9"/>
  <c r="M31" i="9"/>
  <c r="M25" i="9"/>
  <c r="M24" i="9"/>
  <c r="M23" i="9"/>
  <c r="M22" i="9"/>
  <c r="M21" i="9"/>
  <c r="M18" i="9"/>
  <c r="H6" i="9"/>
</calcChain>
</file>

<file path=xl/sharedStrings.xml><?xml version="1.0" encoding="utf-8"?>
<sst xmlns="http://schemas.openxmlformats.org/spreadsheetml/2006/main" count="149" uniqueCount="115">
  <si>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</si>
  <si>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</si>
  <si>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</si>
  <si>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</si>
  <si>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</si>
  <si>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</si>
  <si>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</si>
  <si>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</si>
  <si>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</si>
  <si>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</si>
  <si>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</si>
  <si>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</si>
  <si>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</si>
  <si>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</si>
  <si>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</si>
  <si>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</si>
  <si>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</si>
  <si>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</si>
  <si>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</si>
  <si>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</si>
  <si>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</si>
  <si>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</si>
  <si>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</si>
  <si>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</si>
  <si>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</si>
  <si>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</si>
  <si>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</si>
  <si>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</si>
  <si>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</si>
  <si>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</si>
  <si>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</si>
  <si>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</si>
  <si>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</si>
  <si>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</si>
  <si>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</si>
  <si>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</si>
  <si>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r>
      <t xml:space="preserve">de     </t>
    </r>
    <r>
      <rPr>
        <b/>
        <sz val="11"/>
        <rFont val="Arial"/>
        <family val="2"/>
      </rPr>
      <t>2026</t>
    </r>
  </si>
  <si>
    <t>INFUSOR</t>
  </si>
  <si>
    <t>AMPOLLA</t>
  </si>
  <si>
    <t>TUBO</t>
  </si>
  <si>
    <t>B-03-08</t>
  </si>
  <si>
    <t>H-02-07</t>
  </si>
  <si>
    <t>Infusor de polietileno de baja densidad</t>
  </si>
  <si>
    <t>Colapsible de preferencia libre de látex y sin PVC</t>
  </si>
  <si>
    <t>Con etiquetas diferenciadas de acuerdo al principio activo en el envase primario</t>
  </si>
  <si>
    <t>Base plana con doble entrada de inyeccion</t>
  </si>
  <si>
    <t>Correo Electrónico:</t>
  </si>
  <si>
    <t>A-10-04</t>
  </si>
  <si>
    <t>METFORMINA COMPRIMIDO 850 MG</t>
  </si>
  <si>
    <t>A-11-07</t>
  </si>
  <si>
    <t>COMPLEJO B INYECTABLE AMPOLLA</t>
  </si>
  <si>
    <t>A-11-09</t>
  </si>
  <si>
    <t>MULTIVITAMINAS COMPRIMIDO</t>
  </si>
  <si>
    <t>A-12-05</t>
  </si>
  <si>
    <t>ZINC (COMO SULFATO) SOLUCION ORAL FRASCO 20 MG/5 ML SOLUCION</t>
  </si>
  <si>
    <t>SULFATO FERROSO+AC. FOLICO+VITAMINA C COMPRIMIDO 200+0.5+150 MG</t>
  </si>
  <si>
    <t>B-05-23</t>
  </si>
  <si>
    <t>SOLUCION FISIOLOGICA SOLUCION PARENTERAL INFUSOR 0.9% 1.000 ML</t>
  </si>
  <si>
    <t>C-05-02-B</t>
  </si>
  <si>
    <t>CORTICOIDE/ANESTESICO POMADA TUBO</t>
  </si>
  <si>
    <t>C-10-04</t>
  </si>
  <si>
    <t>FENOFIBRATO COMPRIMIDO 200 MG</t>
  </si>
  <si>
    <t>COMPRIMIDOS</t>
  </si>
  <si>
    <t>D-01-02-A</t>
  </si>
  <si>
    <t>BACITRACINA + NEOMICINA SULFATO CREMA TUBO 500 UI + 5 MG/G</t>
  </si>
  <si>
    <t>D-06-02-B</t>
  </si>
  <si>
    <t>SULFADIAZINA DE PLATA CREMA FRASCO 1% 500 G</t>
  </si>
  <si>
    <t>PORCENTAJE</t>
  </si>
  <si>
    <t>H-02-06</t>
  </si>
  <si>
    <t>HIDROCORTISONA SUCCINATO SODICO INYECTABLE AMPOLLA 250 MG</t>
  </si>
  <si>
    <t>FCO- AM</t>
  </si>
  <si>
    <t>METILPREDNISOLONA SUCCINATO SODICO INYECTABLE AMPOLLA 500 MG</t>
  </si>
  <si>
    <t>H-02-08</t>
  </si>
  <si>
    <t>PREDNISONA COMPRIMIDO 5 MG</t>
  </si>
  <si>
    <t>J-01-30</t>
  </si>
  <si>
    <t>CLARITROMICINA SUSPENSION FRASCO 250 MG/5ML</t>
  </si>
  <si>
    <t>J-01-44</t>
  </si>
  <si>
    <t>DOXICICLINA COMPRIMIDO 100 MG</t>
  </si>
  <si>
    <t>J-01-62</t>
  </si>
  <si>
    <t>AZITROMICINA SUSPENSION FRASCO 200 MG/5 ML</t>
  </si>
  <si>
    <t>M-01-05</t>
  </si>
  <si>
    <t>IBUPROFENO COMPRIMIDO 400 MG</t>
  </si>
  <si>
    <t>N-01-10</t>
  </si>
  <si>
    <t>LIDOCAINA CLORHIDRATO+EPINEFRINA INYECTABLE AMPOLLA 2% 1:200.000</t>
  </si>
  <si>
    <t>N-01-12-A</t>
  </si>
  <si>
    <t>LIDOCAINA CLORHIDRATO SIN CONSERVANTE INYECTABLE FRASCO-AMPOLLA 2%</t>
  </si>
  <si>
    <t>FCO- AMPOLLA</t>
  </si>
  <si>
    <t>N-02-09</t>
  </si>
  <si>
    <t>PARACETAMOL (ACETAMINOFENO) JARABE FRASCO 120 MG/5 ML O 125 MG/5 ML</t>
  </si>
  <si>
    <t>N-02-15</t>
  </si>
  <si>
    <t>TRAMADOL COMPRIMIDO 50 MG</t>
  </si>
  <si>
    <t>MILIGRAMO</t>
  </si>
  <si>
    <t>N-03-08-A</t>
  </si>
  <si>
    <t>FENITOINA COMPRIMIDO 100 MG</t>
  </si>
  <si>
    <t>N-03-17</t>
  </si>
  <si>
    <t>LAMOTRIGINA COMPRIMIDO 100 MG</t>
  </si>
  <si>
    <t>N-07-03</t>
  </si>
  <si>
    <t>DIMENHIDRINATO INYECTABLE AMPOLLA 50 MG/ML</t>
  </si>
  <si>
    <t>P-01-26</t>
  </si>
  <si>
    <t>NITAZOXANIDA JARABE FRASCO 100 MG/5 ML</t>
  </si>
  <si>
    <t>S-01-21</t>
  </si>
  <si>
    <t>SOLUCION FISIOLOGICA SOLUCION NASAL FRASCO 09% 15 A 30 ML</t>
  </si>
  <si>
    <t>V-06-04-B</t>
  </si>
  <si>
    <t>COMPLEMENTO NUTRICIONAL (CARMELO) POLVO BOLSA 900 G</t>
  </si>
  <si>
    <t>GRAMO</t>
  </si>
  <si>
    <t>Comprimido oblongo ranurado</t>
  </si>
  <si>
    <t>Tubo de 30 g o mas</t>
  </si>
  <si>
    <t>Tubo de 10 g o mas</t>
  </si>
  <si>
    <t>Frasco 80 ml o mas</t>
  </si>
  <si>
    <t>Frasco 30 ml o mas</t>
  </si>
  <si>
    <t>Frasco de 120 ml o mas</t>
  </si>
  <si>
    <t>CB-CP-47-26</t>
  </si>
  <si>
    <t>Junio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</si>
  <si>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09 de junio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</si>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</sst>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3" fillId="0" borderId="2" xfId="16" applyFont="1" applyBorder="1" applyAlignment="1" applyProtection="1">
      <alignment horizontal="center" vertical="center"/>
      <protection locked="0"/>
    </xf>
    <xf numFmtId="0" fontId="3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5" borderId="22" xfId="16" applyFont="1" applyFill="1" applyBorder="1" applyAlignment="1">
      <alignment horizontal="left" vertical="center" wrapText="1"/>
    </xf>
    <xf numFmtId="0" fontId="5" fillId="5" borderId="1" xfId="16" applyFont="1" applyFill="1" applyBorder="1" applyAlignment="1">
      <alignment horizontal="left" vertical="center" wrapText="1"/>
    </xf>
    <xf numFmtId="0" fontId="5" fillId="5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2" xfId="16" applyFont="1" applyBorder="1" applyAlignment="1" applyProtection="1">
      <alignment horizontal="left" vertical="center" indent="1"/>
      <protection locked="0"/>
    </xf>
    <xf numFmtId="0" fontId="4" fillId="0" borderId="20" xfId="16" applyFont="1" applyBorder="1" applyAlignment="1" applyProtection="1">
      <alignment horizontal="left" vertical="center" indent="1"/>
      <protection locked="0"/>
    </xf>
    <xf numFmtId="0" fontId="4" fillId="0" borderId="3" xfId="16" applyFont="1" applyBorder="1" applyAlignment="1" applyProtection="1">
      <alignment horizontal="left" vertical="center" indent="1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62</xdr:row>
      <xdr:rowOff>438152</xdr:rowOff>
    </xdr:from>
    <xdr:to>
      <xdr:col>3</xdr:col>
      <xdr:colOff>352425</xdr:colOff>
      <xdr:row>64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0"/>
  <sheetViews>
    <sheetView showGridLines="0" tabSelected="1" zoomScaleNormal="100" zoomScaleSheetLayoutView="70" workbookViewId="0">
      <selection activeCell="E21" sqref="E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2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K1" s="76" t="s">
        <v>1</v>
      </c>
      <c r="L1" s="73" t="s">
        <v>111</v>
      </c>
      <c r="M1" s="73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6"/>
      <c r="L2" s="73"/>
      <c r="M2" s="73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9"/>
      <c r="J4" s="9"/>
      <c r="K4" s="9"/>
    </row>
    <row r="5" spans="1:13" ht="22.5" customHeight="1" x14ac:dyDescent="0.2">
      <c r="A5" s="77" t="s">
        <v>29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">
      <c r="A6" s="2"/>
      <c r="B6" s="2"/>
      <c r="C6" s="2"/>
      <c r="D6" s="33"/>
      <c r="F6" s="78" t="s">
        <v>3</v>
      </c>
      <c r="G6" s="78"/>
      <c r="H6" s="27" t="str">
        <f>+L1</f>
        <v>CB-CP-47-26</v>
      </c>
    </row>
    <row r="7" spans="1:13" s="23" customFormat="1" ht="21" customHeight="1" x14ac:dyDescent="0.2">
      <c r="D7" s="34"/>
      <c r="E7" s="24" t="s">
        <v>0</v>
      </c>
      <c r="F7" s="56">
        <v>3</v>
      </c>
      <c r="G7" s="24" t="s">
        <v>4</v>
      </c>
      <c r="H7" s="26" t="s">
        <v>112</v>
      </c>
      <c r="I7" s="25" t="s">
        <v>36</v>
      </c>
      <c r="J7" s="47"/>
    </row>
    <row r="8" spans="1:13" ht="6.75" customHeight="1" x14ac:dyDescent="0.2"/>
    <row r="9" spans="1:13" ht="24.75" customHeight="1" x14ac:dyDescent="0.2">
      <c r="A9" s="10"/>
      <c r="B9" s="10"/>
      <c r="C9" s="74" t="s">
        <v>5</v>
      </c>
      <c r="D9" s="75"/>
      <c r="E9" s="65"/>
      <c r="F9" s="66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74" t="s">
        <v>46</v>
      </c>
      <c r="D10" s="75"/>
      <c r="E10" s="97"/>
      <c r="F10" s="98"/>
      <c r="G10" s="11" t="s">
        <v>7</v>
      </c>
      <c r="H10" s="79"/>
      <c r="I10" s="80"/>
      <c r="J10" s="80"/>
      <c r="K10" s="80"/>
      <c r="L10" s="80"/>
      <c r="M10" s="81"/>
    </row>
    <row r="11" spans="1:13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4"/>
      <c r="B13" s="82" t="s">
        <v>33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7" customFormat="1" ht="18" x14ac:dyDescent="0.25">
      <c r="A14" s="67" t="s">
        <v>28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7" customFormat="1" ht="18" hidden="1" x14ac:dyDescent="0.25">
      <c r="A15" s="87" t="s">
        <v>35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7" customFormat="1" ht="18.75" thickBot="1" x14ac:dyDescent="0.3">
      <c r="A16" s="70" t="s">
        <v>35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2"/>
    </row>
    <row r="17" spans="1:13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30</v>
      </c>
      <c r="J17" s="40" t="s">
        <v>31</v>
      </c>
      <c r="K17" s="40" t="s">
        <v>16</v>
      </c>
      <c r="L17" s="40" t="s">
        <v>17</v>
      </c>
      <c r="M17" s="41" t="s">
        <v>18</v>
      </c>
    </row>
    <row r="18" spans="1:13" s="15" customFormat="1" ht="51" customHeight="1" x14ac:dyDescent="0.2">
      <c r="A18" s="60">
        <v>1</v>
      </c>
      <c r="B18" s="61" t="s">
        <v>47</v>
      </c>
      <c r="C18" s="62">
        <v>86500</v>
      </c>
      <c r="D18" s="61" t="s">
        <v>26</v>
      </c>
      <c r="E18" s="48" t="s">
        <v>48</v>
      </c>
      <c r="F18" s="42"/>
      <c r="G18" s="42"/>
      <c r="H18" s="42"/>
      <c r="I18" s="42"/>
      <c r="J18" s="42"/>
      <c r="K18" s="42"/>
      <c r="L18" s="43"/>
      <c r="M18" s="45">
        <f>C18*L18</f>
        <v>0</v>
      </c>
    </row>
    <row r="19" spans="1:13" s="15" customFormat="1" x14ac:dyDescent="0.2">
      <c r="A19" s="60"/>
      <c r="B19" s="61"/>
      <c r="C19" s="62"/>
      <c r="D19" s="61"/>
      <c r="E19" s="44" t="s">
        <v>114</v>
      </c>
      <c r="F19" s="44" t="s">
        <v>25</v>
      </c>
      <c r="G19" s="63"/>
      <c r="H19" s="63"/>
      <c r="I19" s="63"/>
      <c r="J19" s="63"/>
      <c r="K19" s="63"/>
      <c r="L19" s="63"/>
      <c r="M19" s="64"/>
    </row>
    <row r="20" spans="1:13" s="30" customFormat="1" ht="18.75" x14ac:dyDescent="0.25">
      <c r="A20" s="60"/>
      <c r="B20" s="61"/>
      <c r="C20" s="62"/>
      <c r="D20" s="61"/>
      <c r="E20" s="36" t="s">
        <v>105</v>
      </c>
      <c r="F20" s="29"/>
      <c r="G20" s="63"/>
      <c r="H20" s="63"/>
      <c r="I20" s="63"/>
      <c r="J20" s="63"/>
      <c r="K20" s="63"/>
      <c r="L20" s="63"/>
      <c r="M20" s="64"/>
    </row>
    <row r="21" spans="1:13" s="15" customFormat="1" ht="51" customHeight="1" x14ac:dyDescent="0.2">
      <c r="A21" s="57">
        <v>2</v>
      </c>
      <c r="B21" s="58" t="s">
        <v>49</v>
      </c>
      <c r="C21" s="59">
        <v>3100</v>
      </c>
      <c r="D21" s="58" t="s">
        <v>38</v>
      </c>
      <c r="E21" s="48" t="s">
        <v>50</v>
      </c>
      <c r="F21" s="42"/>
      <c r="G21" s="42"/>
      <c r="H21" s="42"/>
      <c r="I21" s="42"/>
      <c r="J21" s="42"/>
      <c r="K21" s="42"/>
      <c r="L21" s="43"/>
      <c r="M21" s="45">
        <f>C21*L21</f>
        <v>0</v>
      </c>
    </row>
    <row r="22" spans="1:13" s="15" customFormat="1" ht="51" customHeight="1" x14ac:dyDescent="0.2">
      <c r="A22" s="57">
        <v>3</v>
      </c>
      <c r="B22" s="58" t="s">
        <v>51</v>
      </c>
      <c r="C22" s="59">
        <v>16000</v>
      </c>
      <c r="D22" s="58" t="s">
        <v>26</v>
      </c>
      <c r="E22" s="48" t="s">
        <v>52</v>
      </c>
      <c r="F22" s="42"/>
      <c r="G22" s="42"/>
      <c r="H22" s="42"/>
      <c r="I22" s="42"/>
      <c r="J22" s="42"/>
      <c r="K22" s="42"/>
      <c r="L22" s="43"/>
      <c r="M22" s="45">
        <f>C22*L22</f>
        <v>0</v>
      </c>
    </row>
    <row r="23" spans="1:13" s="15" customFormat="1" ht="51" customHeight="1" x14ac:dyDescent="0.2">
      <c r="A23" s="57">
        <v>4</v>
      </c>
      <c r="B23" s="58" t="s">
        <v>53</v>
      </c>
      <c r="C23" s="59">
        <v>300</v>
      </c>
      <c r="D23" s="58" t="s">
        <v>34</v>
      </c>
      <c r="E23" s="48" t="s">
        <v>54</v>
      </c>
      <c r="F23" s="42"/>
      <c r="G23" s="42"/>
      <c r="H23" s="42"/>
      <c r="I23" s="42"/>
      <c r="J23" s="42"/>
      <c r="K23" s="42"/>
      <c r="L23" s="43"/>
      <c r="M23" s="45">
        <f>C23*L23</f>
        <v>0</v>
      </c>
    </row>
    <row r="24" spans="1:13" s="15" customFormat="1" ht="51" customHeight="1" x14ac:dyDescent="0.2">
      <c r="A24" s="57">
        <v>5</v>
      </c>
      <c r="B24" s="58" t="s">
        <v>40</v>
      </c>
      <c r="C24" s="59">
        <v>10500</v>
      </c>
      <c r="D24" s="58" t="s">
        <v>26</v>
      </c>
      <c r="E24" s="48" t="s">
        <v>55</v>
      </c>
      <c r="F24" s="42"/>
      <c r="G24" s="42"/>
      <c r="H24" s="42"/>
      <c r="I24" s="42"/>
      <c r="J24" s="42"/>
      <c r="K24" s="42"/>
      <c r="L24" s="43"/>
      <c r="M24" s="45">
        <f>C24*L24</f>
        <v>0</v>
      </c>
    </row>
    <row r="25" spans="1:13" s="15" customFormat="1" ht="51" customHeight="1" x14ac:dyDescent="0.2">
      <c r="A25" s="60">
        <v>6</v>
      </c>
      <c r="B25" s="61" t="s">
        <v>56</v>
      </c>
      <c r="C25" s="62">
        <v>2304</v>
      </c>
      <c r="D25" s="61" t="s">
        <v>37</v>
      </c>
      <c r="E25" s="48" t="s">
        <v>57</v>
      </c>
      <c r="F25" s="42"/>
      <c r="G25" s="42"/>
      <c r="H25" s="42"/>
      <c r="I25" s="42"/>
      <c r="J25" s="42"/>
      <c r="K25" s="42"/>
      <c r="L25" s="43"/>
      <c r="M25" s="45">
        <f>C25*L25</f>
        <v>0</v>
      </c>
    </row>
    <row r="26" spans="1:13" s="15" customFormat="1" x14ac:dyDescent="0.2">
      <c r="A26" s="60"/>
      <c r="B26" s="61"/>
      <c r="C26" s="62"/>
      <c r="D26" s="61"/>
      <c r="E26" s="44" t="s">
        <v>114</v>
      </c>
      <c r="F26" s="44" t="s">
        <v>25</v>
      </c>
      <c r="G26" s="63"/>
      <c r="H26" s="63"/>
      <c r="I26" s="63"/>
      <c r="J26" s="63"/>
      <c r="K26" s="63"/>
      <c r="L26" s="63"/>
      <c r="M26" s="64"/>
    </row>
    <row r="27" spans="1:13" s="30" customFormat="1" ht="22.5" x14ac:dyDescent="0.25">
      <c r="A27" s="60"/>
      <c r="B27" s="61"/>
      <c r="C27" s="62"/>
      <c r="D27" s="61"/>
      <c r="E27" s="36" t="s">
        <v>42</v>
      </c>
      <c r="F27" s="29"/>
      <c r="G27" s="63"/>
      <c r="H27" s="63"/>
      <c r="I27" s="63"/>
      <c r="J27" s="63"/>
      <c r="K27" s="63"/>
      <c r="L27" s="63"/>
      <c r="M27" s="64"/>
    </row>
    <row r="28" spans="1:13" s="30" customFormat="1" ht="22.5" x14ac:dyDescent="0.25">
      <c r="A28" s="60"/>
      <c r="B28" s="61"/>
      <c r="C28" s="62"/>
      <c r="D28" s="61"/>
      <c r="E28" s="36" t="s">
        <v>43</v>
      </c>
      <c r="F28" s="29"/>
      <c r="G28" s="63"/>
      <c r="H28" s="63"/>
      <c r="I28" s="63"/>
      <c r="J28" s="63"/>
      <c r="K28" s="63"/>
      <c r="L28" s="63"/>
      <c r="M28" s="64"/>
    </row>
    <row r="29" spans="1:13" s="30" customFormat="1" ht="33.75" x14ac:dyDescent="0.25">
      <c r="A29" s="60"/>
      <c r="B29" s="61"/>
      <c r="C29" s="62"/>
      <c r="D29" s="61"/>
      <c r="E29" s="36" t="s">
        <v>44</v>
      </c>
      <c r="F29" s="29"/>
      <c r="G29" s="63"/>
      <c r="H29" s="63"/>
      <c r="I29" s="63"/>
      <c r="J29" s="63"/>
      <c r="K29" s="63"/>
      <c r="L29" s="63"/>
      <c r="M29" s="64"/>
    </row>
    <row r="30" spans="1:13" s="30" customFormat="1" ht="22.5" x14ac:dyDescent="0.25">
      <c r="A30" s="60"/>
      <c r="B30" s="61"/>
      <c r="C30" s="62"/>
      <c r="D30" s="61"/>
      <c r="E30" s="36" t="s">
        <v>45</v>
      </c>
      <c r="F30" s="29"/>
      <c r="G30" s="63"/>
      <c r="H30" s="63"/>
      <c r="I30" s="63"/>
      <c r="J30" s="63"/>
      <c r="K30" s="63"/>
      <c r="L30" s="63"/>
      <c r="M30" s="64"/>
    </row>
    <row r="31" spans="1:13" s="15" customFormat="1" ht="51" customHeight="1" x14ac:dyDescent="0.2">
      <c r="A31" s="60">
        <v>7</v>
      </c>
      <c r="B31" s="61" t="s">
        <v>58</v>
      </c>
      <c r="C31" s="62">
        <v>150</v>
      </c>
      <c r="D31" s="61" t="s">
        <v>39</v>
      </c>
      <c r="E31" s="48" t="s">
        <v>59</v>
      </c>
      <c r="F31" s="42"/>
      <c r="G31" s="42"/>
      <c r="H31" s="42"/>
      <c r="I31" s="42"/>
      <c r="J31" s="42"/>
      <c r="K31" s="42"/>
      <c r="L31" s="43"/>
      <c r="M31" s="45">
        <f>C31*L31</f>
        <v>0</v>
      </c>
    </row>
    <row r="32" spans="1:13" s="15" customFormat="1" x14ac:dyDescent="0.2">
      <c r="A32" s="60"/>
      <c r="B32" s="61"/>
      <c r="C32" s="62"/>
      <c r="D32" s="61"/>
      <c r="E32" s="44" t="s">
        <v>114</v>
      </c>
      <c r="F32" s="44" t="s">
        <v>25</v>
      </c>
      <c r="G32" s="63"/>
      <c r="H32" s="63"/>
      <c r="I32" s="63"/>
      <c r="J32" s="63"/>
      <c r="K32" s="63"/>
      <c r="L32" s="63"/>
      <c r="M32" s="64"/>
    </row>
    <row r="33" spans="1:13" s="30" customFormat="1" ht="18.75" x14ac:dyDescent="0.25">
      <c r="A33" s="60"/>
      <c r="B33" s="61"/>
      <c r="C33" s="62"/>
      <c r="D33" s="61"/>
      <c r="E33" s="36" t="s">
        <v>106</v>
      </c>
      <c r="F33" s="29"/>
      <c r="G33" s="63"/>
      <c r="H33" s="63"/>
      <c r="I33" s="63"/>
      <c r="J33" s="63"/>
      <c r="K33" s="63"/>
      <c r="L33" s="63"/>
      <c r="M33" s="64"/>
    </row>
    <row r="34" spans="1:13" s="15" customFormat="1" ht="51" customHeight="1" x14ac:dyDescent="0.2">
      <c r="A34" s="57">
        <v>8</v>
      </c>
      <c r="B34" s="58" t="s">
        <v>60</v>
      </c>
      <c r="C34" s="59">
        <v>6100</v>
      </c>
      <c r="D34" s="58" t="s">
        <v>62</v>
      </c>
      <c r="E34" s="48" t="s">
        <v>61</v>
      </c>
      <c r="F34" s="42"/>
      <c r="G34" s="42"/>
      <c r="H34" s="42"/>
      <c r="I34" s="42"/>
      <c r="J34" s="42"/>
      <c r="K34" s="42"/>
      <c r="L34" s="43"/>
      <c r="M34" s="45">
        <f>C34*L34</f>
        <v>0</v>
      </c>
    </row>
    <row r="35" spans="1:13" s="15" customFormat="1" ht="51" customHeight="1" x14ac:dyDescent="0.2">
      <c r="A35" s="60">
        <v>9</v>
      </c>
      <c r="B35" s="61" t="s">
        <v>63</v>
      </c>
      <c r="C35" s="62">
        <v>250</v>
      </c>
      <c r="D35" s="61" t="s">
        <v>39</v>
      </c>
      <c r="E35" s="48" t="s">
        <v>64</v>
      </c>
      <c r="F35" s="42"/>
      <c r="G35" s="42"/>
      <c r="H35" s="42"/>
      <c r="I35" s="42"/>
      <c r="J35" s="42"/>
      <c r="K35" s="42"/>
      <c r="L35" s="43"/>
      <c r="M35" s="45">
        <f>C35*L35</f>
        <v>0</v>
      </c>
    </row>
    <row r="36" spans="1:13" s="15" customFormat="1" x14ac:dyDescent="0.2">
      <c r="A36" s="60"/>
      <c r="B36" s="61"/>
      <c r="C36" s="62"/>
      <c r="D36" s="61"/>
      <c r="E36" s="44" t="s">
        <v>114</v>
      </c>
      <c r="F36" s="44" t="s">
        <v>25</v>
      </c>
      <c r="G36" s="63"/>
      <c r="H36" s="63"/>
      <c r="I36" s="63"/>
      <c r="J36" s="63"/>
      <c r="K36" s="63"/>
      <c r="L36" s="63"/>
      <c r="M36" s="64"/>
    </row>
    <row r="37" spans="1:13" s="30" customFormat="1" ht="18.75" x14ac:dyDescent="0.25">
      <c r="A37" s="60"/>
      <c r="B37" s="61"/>
      <c r="C37" s="62"/>
      <c r="D37" s="61"/>
      <c r="E37" s="36" t="s">
        <v>107</v>
      </c>
      <c r="F37" s="29"/>
      <c r="G37" s="63"/>
      <c r="H37" s="63"/>
      <c r="I37" s="63"/>
      <c r="J37" s="63"/>
      <c r="K37" s="63"/>
      <c r="L37" s="63"/>
      <c r="M37" s="64"/>
    </row>
    <row r="38" spans="1:13" s="15" customFormat="1" ht="51" customHeight="1" x14ac:dyDescent="0.2">
      <c r="A38" s="57">
        <v>10</v>
      </c>
      <c r="B38" s="58" t="s">
        <v>65</v>
      </c>
      <c r="C38" s="59">
        <v>2</v>
      </c>
      <c r="D38" s="58" t="s">
        <v>67</v>
      </c>
      <c r="E38" s="48" t="s">
        <v>66</v>
      </c>
      <c r="F38" s="42"/>
      <c r="G38" s="42"/>
      <c r="H38" s="42"/>
      <c r="I38" s="42"/>
      <c r="J38" s="42"/>
      <c r="K38" s="42"/>
      <c r="L38" s="43"/>
      <c r="M38" s="45">
        <f>C38*L38</f>
        <v>0</v>
      </c>
    </row>
    <row r="39" spans="1:13" s="15" customFormat="1" ht="51" customHeight="1" x14ac:dyDescent="0.2">
      <c r="A39" s="57">
        <v>11</v>
      </c>
      <c r="B39" s="58" t="s">
        <v>68</v>
      </c>
      <c r="C39" s="59">
        <v>100</v>
      </c>
      <c r="D39" s="58" t="s">
        <v>70</v>
      </c>
      <c r="E39" s="48" t="s">
        <v>69</v>
      </c>
      <c r="F39" s="42"/>
      <c r="G39" s="42"/>
      <c r="H39" s="42"/>
      <c r="I39" s="42"/>
      <c r="J39" s="42"/>
      <c r="K39" s="42"/>
      <c r="L39" s="43"/>
      <c r="M39" s="45">
        <f>C39*L39</f>
        <v>0</v>
      </c>
    </row>
    <row r="40" spans="1:13" s="15" customFormat="1" ht="51" customHeight="1" x14ac:dyDescent="0.2">
      <c r="A40" s="57">
        <v>12</v>
      </c>
      <c r="B40" s="58" t="s">
        <v>41</v>
      </c>
      <c r="C40" s="59">
        <v>35</v>
      </c>
      <c r="D40" s="58" t="s">
        <v>70</v>
      </c>
      <c r="E40" s="48" t="s">
        <v>71</v>
      </c>
      <c r="F40" s="42"/>
      <c r="G40" s="42"/>
      <c r="H40" s="42"/>
      <c r="I40" s="42"/>
      <c r="J40" s="42"/>
      <c r="K40" s="42"/>
      <c r="L40" s="43"/>
      <c r="M40" s="45">
        <f>C40*L40</f>
        <v>0</v>
      </c>
    </row>
    <row r="41" spans="1:13" s="15" customFormat="1" ht="51" customHeight="1" x14ac:dyDescent="0.2">
      <c r="A41" s="57">
        <v>13</v>
      </c>
      <c r="B41" s="58" t="s">
        <v>72</v>
      </c>
      <c r="C41" s="59">
        <v>15500</v>
      </c>
      <c r="D41" s="58" t="s">
        <v>26</v>
      </c>
      <c r="E41" s="48" t="s">
        <v>73</v>
      </c>
      <c r="F41" s="42"/>
      <c r="G41" s="42"/>
      <c r="H41" s="42"/>
      <c r="I41" s="42"/>
      <c r="J41" s="42"/>
      <c r="K41" s="42"/>
      <c r="L41" s="43"/>
      <c r="M41" s="45">
        <f>C41*L41</f>
        <v>0</v>
      </c>
    </row>
    <row r="42" spans="1:13" s="15" customFormat="1" ht="51" customHeight="1" x14ac:dyDescent="0.2">
      <c r="A42" s="60">
        <v>14</v>
      </c>
      <c r="B42" s="61" t="s">
        <v>74</v>
      </c>
      <c r="C42" s="62">
        <v>130</v>
      </c>
      <c r="D42" s="61" t="s">
        <v>34</v>
      </c>
      <c r="E42" s="48" t="s">
        <v>75</v>
      </c>
      <c r="F42" s="42"/>
      <c r="G42" s="42"/>
      <c r="H42" s="42"/>
      <c r="I42" s="42"/>
      <c r="J42" s="42"/>
      <c r="K42" s="42"/>
      <c r="L42" s="43"/>
      <c r="M42" s="45">
        <f>C42*L42</f>
        <v>0</v>
      </c>
    </row>
    <row r="43" spans="1:13" s="15" customFormat="1" x14ac:dyDescent="0.2">
      <c r="A43" s="60"/>
      <c r="B43" s="61"/>
      <c r="C43" s="62"/>
      <c r="D43" s="61"/>
      <c r="E43" s="44" t="s">
        <v>114</v>
      </c>
      <c r="F43" s="44" t="s">
        <v>25</v>
      </c>
      <c r="G43" s="63"/>
      <c r="H43" s="63"/>
      <c r="I43" s="63"/>
      <c r="J43" s="63"/>
      <c r="K43" s="63"/>
      <c r="L43" s="63"/>
      <c r="M43" s="64"/>
    </row>
    <row r="44" spans="1:13" s="30" customFormat="1" ht="18.75" x14ac:dyDescent="0.25">
      <c r="A44" s="60"/>
      <c r="B44" s="61"/>
      <c r="C44" s="62"/>
      <c r="D44" s="61"/>
      <c r="E44" s="36" t="s">
        <v>108</v>
      </c>
      <c r="F44" s="29"/>
      <c r="G44" s="63"/>
      <c r="H44" s="63"/>
      <c r="I44" s="63"/>
      <c r="J44" s="63"/>
      <c r="K44" s="63"/>
      <c r="L44" s="63"/>
      <c r="M44" s="64"/>
    </row>
    <row r="45" spans="1:13" s="15" customFormat="1" ht="51" customHeight="1" x14ac:dyDescent="0.2">
      <c r="A45" s="57">
        <v>15</v>
      </c>
      <c r="B45" s="58" t="s">
        <v>76</v>
      </c>
      <c r="C45" s="59">
        <v>2700</v>
      </c>
      <c r="D45" s="58" t="s">
        <v>26</v>
      </c>
      <c r="E45" s="48" t="s">
        <v>77</v>
      </c>
      <c r="F45" s="42"/>
      <c r="G45" s="42"/>
      <c r="H45" s="42"/>
      <c r="I45" s="42"/>
      <c r="J45" s="42"/>
      <c r="K45" s="42"/>
      <c r="L45" s="43"/>
      <c r="M45" s="45">
        <f>C45*L45</f>
        <v>0</v>
      </c>
    </row>
    <row r="46" spans="1:13" s="15" customFormat="1" ht="51" customHeight="1" x14ac:dyDescent="0.2">
      <c r="A46" s="60">
        <v>16</v>
      </c>
      <c r="B46" s="61" t="s">
        <v>78</v>
      </c>
      <c r="C46" s="62">
        <v>250</v>
      </c>
      <c r="D46" s="61" t="s">
        <v>34</v>
      </c>
      <c r="E46" s="48" t="s">
        <v>79</v>
      </c>
      <c r="F46" s="42"/>
      <c r="G46" s="42"/>
      <c r="H46" s="42"/>
      <c r="I46" s="42"/>
      <c r="J46" s="42"/>
      <c r="K46" s="42"/>
      <c r="L46" s="43"/>
      <c r="M46" s="45">
        <f>C46*L46</f>
        <v>0</v>
      </c>
    </row>
    <row r="47" spans="1:13" s="15" customFormat="1" x14ac:dyDescent="0.2">
      <c r="A47" s="60"/>
      <c r="B47" s="61"/>
      <c r="C47" s="62"/>
      <c r="D47" s="61"/>
      <c r="E47" s="44" t="s">
        <v>114</v>
      </c>
      <c r="F47" s="44" t="s">
        <v>25</v>
      </c>
      <c r="G47" s="63"/>
      <c r="H47" s="63"/>
      <c r="I47" s="63"/>
      <c r="J47" s="63"/>
      <c r="K47" s="63"/>
      <c r="L47" s="63"/>
      <c r="M47" s="64"/>
    </row>
    <row r="48" spans="1:13" s="30" customFormat="1" ht="18.75" x14ac:dyDescent="0.25">
      <c r="A48" s="60"/>
      <c r="B48" s="61"/>
      <c r="C48" s="62"/>
      <c r="D48" s="61"/>
      <c r="E48" s="36" t="s">
        <v>109</v>
      </c>
      <c r="F48" s="29"/>
      <c r="G48" s="63"/>
      <c r="H48" s="63"/>
      <c r="I48" s="63"/>
      <c r="J48" s="63"/>
      <c r="K48" s="63"/>
      <c r="L48" s="63"/>
      <c r="M48" s="64"/>
    </row>
    <row r="49" spans="1:13" s="15" customFormat="1" ht="51" customHeight="1" x14ac:dyDescent="0.2">
      <c r="A49" s="57">
        <v>17</v>
      </c>
      <c r="B49" s="58" t="s">
        <v>80</v>
      </c>
      <c r="C49" s="59">
        <v>63000</v>
      </c>
      <c r="D49" s="58" t="s">
        <v>26</v>
      </c>
      <c r="E49" s="48" t="s">
        <v>81</v>
      </c>
      <c r="F49" s="42"/>
      <c r="G49" s="42"/>
      <c r="H49" s="42"/>
      <c r="I49" s="42"/>
      <c r="J49" s="42"/>
      <c r="K49" s="42"/>
      <c r="L49" s="43"/>
      <c r="M49" s="45">
        <f>C49*L49</f>
        <v>0</v>
      </c>
    </row>
    <row r="50" spans="1:13" s="15" customFormat="1" ht="51" customHeight="1" x14ac:dyDescent="0.2">
      <c r="A50" s="57">
        <v>18</v>
      </c>
      <c r="B50" s="58" t="s">
        <v>82</v>
      </c>
      <c r="C50" s="59">
        <v>70</v>
      </c>
      <c r="D50" s="58" t="s">
        <v>38</v>
      </c>
      <c r="E50" s="48" t="s">
        <v>83</v>
      </c>
      <c r="F50" s="42"/>
      <c r="G50" s="42"/>
      <c r="H50" s="42"/>
      <c r="I50" s="42"/>
      <c r="J50" s="42"/>
      <c r="K50" s="42"/>
      <c r="L50" s="43"/>
      <c r="M50" s="45">
        <f>C50*L50</f>
        <v>0</v>
      </c>
    </row>
    <row r="51" spans="1:13" s="15" customFormat="1" ht="51" customHeight="1" x14ac:dyDescent="0.2">
      <c r="A51" s="57">
        <v>19</v>
      </c>
      <c r="B51" s="58" t="s">
        <v>84</v>
      </c>
      <c r="C51" s="59">
        <v>350</v>
      </c>
      <c r="D51" s="58" t="s">
        <v>86</v>
      </c>
      <c r="E51" s="48" t="s">
        <v>85</v>
      </c>
      <c r="F51" s="42"/>
      <c r="G51" s="42"/>
      <c r="H51" s="42"/>
      <c r="I51" s="42"/>
      <c r="J51" s="42"/>
      <c r="K51" s="42"/>
      <c r="L51" s="43"/>
      <c r="M51" s="45">
        <f>C51*L51</f>
        <v>0</v>
      </c>
    </row>
    <row r="52" spans="1:13" s="15" customFormat="1" ht="51" customHeight="1" x14ac:dyDescent="0.2">
      <c r="A52" s="60">
        <v>20</v>
      </c>
      <c r="B52" s="61" t="s">
        <v>87</v>
      </c>
      <c r="C52" s="62">
        <v>350</v>
      </c>
      <c r="D52" s="61" t="s">
        <v>34</v>
      </c>
      <c r="E52" s="48" t="s">
        <v>88</v>
      </c>
      <c r="F52" s="42"/>
      <c r="G52" s="42"/>
      <c r="H52" s="42"/>
      <c r="I52" s="42"/>
      <c r="J52" s="42"/>
      <c r="K52" s="42"/>
      <c r="L52" s="43"/>
      <c r="M52" s="45">
        <f>C52*L52</f>
        <v>0</v>
      </c>
    </row>
    <row r="53" spans="1:13" s="15" customFormat="1" x14ac:dyDescent="0.2">
      <c r="A53" s="60"/>
      <c r="B53" s="61"/>
      <c r="C53" s="62"/>
      <c r="D53" s="61"/>
      <c r="E53" s="44" t="s">
        <v>114</v>
      </c>
      <c r="F53" s="44" t="s">
        <v>25</v>
      </c>
      <c r="G53" s="63"/>
      <c r="H53" s="63"/>
      <c r="I53" s="63"/>
      <c r="J53" s="63"/>
      <c r="K53" s="63"/>
      <c r="L53" s="63"/>
      <c r="M53" s="64"/>
    </row>
    <row r="54" spans="1:13" s="30" customFormat="1" ht="18.75" x14ac:dyDescent="0.25">
      <c r="A54" s="60"/>
      <c r="B54" s="61"/>
      <c r="C54" s="62"/>
      <c r="D54" s="61"/>
      <c r="E54" s="36" t="s">
        <v>110</v>
      </c>
      <c r="F54" s="29"/>
      <c r="G54" s="63"/>
      <c r="H54" s="63"/>
      <c r="I54" s="63"/>
      <c r="J54" s="63"/>
      <c r="K54" s="63"/>
      <c r="L54" s="63"/>
      <c r="M54" s="64"/>
    </row>
    <row r="55" spans="1:13" s="15" customFormat="1" ht="51" customHeight="1" x14ac:dyDescent="0.2">
      <c r="A55" s="57">
        <v>21</v>
      </c>
      <c r="B55" s="58" t="s">
        <v>89</v>
      </c>
      <c r="C55" s="59">
        <v>5000</v>
      </c>
      <c r="D55" s="58" t="s">
        <v>91</v>
      </c>
      <c r="E55" s="48" t="s">
        <v>90</v>
      </c>
      <c r="F55" s="42"/>
      <c r="G55" s="42"/>
      <c r="H55" s="42"/>
      <c r="I55" s="42"/>
      <c r="J55" s="42"/>
      <c r="K55" s="42"/>
      <c r="L55" s="43"/>
      <c r="M55" s="45">
        <f>C55*L55</f>
        <v>0</v>
      </c>
    </row>
    <row r="56" spans="1:13" s="15" customFormat="1" ht="51" customHeight="1" x14ac:dyDescent="0.2">
      <c r="A56" s="57">
        <v>22</v>
      </c>
      <c r="B56" s="58" t="s">
        <v>92</v>
      </c>
      <c r="C56" s="59">
        <v>7650</v>
      </c>
      <c r="D56" s="58" t="s">
        <v>91</v>
      </c>
      <c r="E56" s="48" t="s">
        <v>93</v>
      </c>
      <c r="F56" s="42"/>
      <c r="G56" s="42"/>
      <c r="H56" s="42"/>
      <c r="I56" s="42"/>
      <c r="J56" s="42"/>
      <c r="K56" s="42"/>
      <c r="L56" s="43"/>
      <c r="M56" s="45">
        <f>C56*L56</f>
        <v>0</v>
      </c>
    </row>
    <row r="57" spans="1:13" s="15" customFormat="1" ht="51" customHeight="1" x14ac:dyDescent="0.2">
      <c r="A57" s="57">
        <v>23</v>
      </c>
      <c r="B57" s="58" t="s">
        <v>94</v>
      </c>
      <c r="C57" s="59">
        <v>4200</v>
      </c>
      <c r="D57" s="58" t="s">
        <v>26</v>
      </c>
      <c r="E57" s="48" t="s">
        <v>95</v>
      </c>
      <c r="F57" s="42"/>
      <c r="G57" s="42"/>
      <c r="H57" s="42"/>
      <c r="I57" s="42"/>
      <c r="J57" s="42"/>
      <c r="K57" s="42"/>
      <c r="L57" s="43"/>
      <c r="M57" s="45">
        <f>C57*L57</f>
        <v>0</v>
      </c>
    </row>
    <row r="58" spans="1:13" s="15" customFormat="1" ht="51" customHeight="1" x14ac:dyDescent="0.2">
      <c r="A58" s="57">
        <v>24</v>
      </c>
      <c r="B58" s="58" t="s">
        <v>96</v>
      </c>
      <c r="C58" s="59">
        <v>50</v>
      </c>
      <c r="D58" s="58" t="s">
        <v>91</v>
      </c>
      <c r="E58" s="48" t="s">
        <v>97</v>
      </c>
      <c r="F58" s="42"/>
      <c r="G58" s="42"/>
      <c r="H58" s="42"/>
      <c r="I58" s="42"/>
      <c r="J58" s="42"/>
      <c r="K58" s="42"/>
      <c r="L58" s="43"/>
      <c r="M58" s="45">
        <f>C58*L58</f>
        <v>0</v>
      </c>
    </row>
    <row r="59" spans="1:13" s="15" customFormat="1" ht="51" customHeight="1" x14ac:dyDescent="0.2">
      <c r="A59" s="57">
        <v>25</v>
      </c>
      <c r="B59" s="58" t="s">
        <v>98</v>
      </c>
      <c r="C59" s="59">
        <v>130</v>
      </c>
      <c r="D59" s="58" t="s">
        <v>34</v>
      </c>
      <c r="E59" s="48" t="s">
        <v>99</v>
      </c>
      <c r="F59" s="42"/>
      <c r="G59" s="42"/>
      <c r="H59" s="42"/>
      <c r="I59" s="42"/>
      <c r="J59" s="42"/>
      <c r="K59" s="42"/>
      <c r="L59" s="43"/>
      <c r="M59" s="45">
        <f>C59*L59</f>
        <v>0</v>
      </c>
    </row>
    <row r="60" spans="1:13" s="15" customFormat="1" ht="51" customHeight="1" x14ac:dyDescent="0.2">
      <c r="A60" s="57">
        <v>26</v>
      </c>
      <c r="B60" s="58" t="s">
        <v>100</v>
      </c>
      <c r="C60" s="59">
        <v>400</v>
      </c>
      <c r="D60" s="58" t="s">
        <v>34</v>
      </c>
      <c r="E60" s="48" t="s">
        <v>101</v>
      </c>
      <c r="F60" s="42"/>
      <c r="G60" s="42"/>
      <c r="H60" s="42"/>
      <c r="I60" s="42"/>
      <c r="J60" s="42"/>
      <c r="K60" s="42"/>
      <c r="L60" s="43"/>
      <c r="M60" s="45">
        <f>C60*L60</f>
        <v>0</v>
      </c>
    </row>
    <row r="61" spans="1:13" s="15" customFormat="1" ht="51" customHeight="1" thickBot="1" x14ac:dyDescent="0.25">
      <c r="A61" s="57">
        <v>27</v>
      </c>
      <c r="B61" s="58" t="s">
        <v>102</v>
      </c>
      <c r="C61" s="59">
        <v>168</v>
      </c>
      <c r="D61" s="58" t="s">
        <v>104</v>
      </c>
      <c r="E61" s="48" t="s">
        <v>103</v>
      </c>
      <c r="F61" s="42"/>
      <c r="G61" s="42"/>
      <c r="H61" s="42"/>
      <c r="I61" s="42"/>
      <c r="J61" s="42"/>
      <c r="K61" s="42"/>
      <c r="L61" s="43"/>
      <c r="M61" s="45">
        <f>C61*L61</f>
        <v>0</v>
      </c>
    </row>
    <row r="62" spans="1:13" ht="9.75" hidden="1" customHeight="1" x14ac:dyDescent="0.2"/>
    <row r="63" spans="1:13" s="16" customFormat="1" ht="39" customHeight="1" x14ac:dyDescent="0.2">
      <c r="A63" s="94" t="s">
        <v>113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6"/>
    </row>
    <row r="64" spans="1:13" ht="38.25" customHeight="1" x14ac:dyDescent="0.2">
      <c r="A64" s="14"/>
      <c r="B64" s="20"/>
      <c r="C64" s="20"/>
      <c r="D64" s="46"/>
      <c r="M64" s="17"/>
    </row>
    <row r="65" spans="1:14" ht="26.25" customHeight="1" x14ac:dyDescent="0.2">
      <c r="A65" s="14"/>
      <c r="B65" s="90" t="s">
        <v>27</v>
      </c>
      <c r="C65" s="90"/>
      <c r="D65" s="90"/>
      <c r="G65" s="18"/>
      <c r="M65" s="17"/>
    </row>
    <row r="66" spans="1:14" ht="27" customHeight="1" x14ac:dyDescent="0.2">
      <c r="A66" s="91" t="s">
        <v>19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3"/>
    </row>
    <row r="67" spans="1:14" ht="22.5" customHeight="1" x14ac:dyDescent="0.2">
      <c r="A67" s="49"/>
      <c r="B67" s="50"/>
      <c r="C67" s="11" t="s">
        <v>20</v>
      </c>
      <c r="D67" s="25"/>
      <c r="E67" s="11" t="s">
        <v>32</v>
      </c>
      <c r="F67" s="25"/>
      <c r="H67" s="24" t="s">
        <v>0</v>
      </c>
      <c r="I67" s="25"/>
      <c r="J67" s="24" t="s">
        <v>4</v>
      </c>
      <c r="K67" s="26" t="s">
        <v>112</v>
      </c>
      <c r="L67" s="25" t="s">
        <v>36</v>
      </c>
      <c r="M67" s="17"/>
      <c r="N67" s="51"/>
    </row>
    <row r="68" spans="1:14" ht="53.25" customHeight="1" x14ac:dyDescent="0.2">
      <c r="A68" s="14"/>
      <c r="M68" s="17"/>
    </row>
    <row r="69" spans="1:14" x14ac:dyDescent="0.2">
      <c r="A69" s="14"/>
      <c r="C69" s="7" t="s">
        <v>21</v>
      </c>
      <c r="E69" s="28" t="s">
        <v>22</v>
      </c>
      <c r="F69" s="20"/>
      <c r="G69" s="21"/>
      <c r="H69" s="22"/>
      <c r="I69" s="19" t="s">
        <v>23</v>
      </c>
      <c r="J69" s="19"/>
      <c r="K69" s="20"/>
      <c r="L69" s="20"/>
      <c r="M69" s="17"/>
    </row>
    <row r="70" spans="1:14" s="51" customFormat="1" ht="12" thickBot="1" x14ac:dyDescent="0.25">
      <c r="A70" s="52"/>
      <c r="B70" s="53"/>
      <c r="C70" s="53"/>
      <c r="D70" s="54"/>
      <c r="E70" s="53"/>
      <c r="F70" s="53"/>
      <c r="G70" s="53"/>
      <c r="H70" s="53"/>
      <c r="I70" s="53"/>
      <c r="J70" s="53"/>
      <c r="K70" s="53"/>
      <c r="L70" s="53"/>
      <c r="M70" s="55"/>
    </row>
  </sheetData>
  <sheetProtection selectLockedCells="1"/>
  <autoFilter ref="A17:M61" xr:uid="{00000000-0009-0000-0000-000000000000}"/>
  <mergeCells count="53">
    <mergeCell ref="C10:D10"/>
    <mergeCell ref="E10:F10"/>
    <mergeCell ref="G53:M54"/>
    <mergeCell ref="G43:M44"/>
    <mergeCell ref="A46:A48"/>
    <mergeCell ref="B46:B48"/>
    <mergeCell ref="C46:C48"/>
    <mergeCell ref="D46:D48"/>
    <mergeCell ref="G47:M48"/>
    <mergeCell ref="A42:A44"/>
    <mergeCell ref="B42:B44"/>
    <mergeCell ref="C42:C44"/>
    <mergeCell ref="D42:D44"/>
    <mergeCell ref="A52:A54"/>
    <mergeCell ref="B52:B54"/>
    <mergeCell ref="C52:C54"/>
    <mergeCell ref="D52:D54"/>
    <mergeCell ref="G26:M30"/>
    <mergeCell ref="A31:A33"/>
    <mergeCell ref="C25:C30"/>
    <mergeCell ref="D25:D30"/>
    <mergeCell ref="B31:B33"/>
    <mergeCell ref="C31:C33"/>
    <mergeCell ref="A25:A30"/>
    <mergeCell ref="B25:B30"/>
    <mergeCell ref="G36:M37"/>
    <mergeCell ref="D35:D37"/>
    <mergeCell ref="B65:D65"/>
    <mergeCell ref="D31:D33"/>
    <mergeCell ref="G32:M33"/>
    <mergeCell ref="A35:A37"/>
    <mergeCell ref="A66:M66"/>
    <mergeCell ref="A63:M63"/>
    <mergeCell ref="B35:B37"/>
    <mergeCell ref="C35:C37"/>
    <mergeCell ref="E9:F9"/>
    <mergeCell ref="A14:M14"/>
    <mergeCell ref="A16:M16"/>
    <mergeCell ref="L1:M2"/>
    <mergeCell ref="D18:D20"/>
    <mergeCell ref="B18:B20"/>
    <mergeCell ref="C18:C20"/>
    <mergeCell ref="C9:D9"/>
    <mergeCell ref="A18:A20"/>
    <mergeCell ref="K1:K2"/>
    <mergeCell ref="A5:M5"/>
    <mergeCell ref="F6:G6"/>
    <mergeCell ref="H9:M9"/>
    <mergeCell ref="B13:M13"/>
    <mergeCell ref="G19:M20"/>
    <mergeCell ref="A12:M12"/>
    <mergeCell ref="H10:M10"/>
    <mergeCell ref="A15:M15"/>
  </mergeCells>
  <dataValidations count="2">
    <dataValidation type="list" allowBlank="1" showInputMessage="1" showErrorMessage="1" sqref="H7 K6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6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2026-06-02T20:26:11Z</cp:lastPrinted>
  <dcterms:created xsi:type="dcterms:W3CDTF">2008-05-09T21:50:02Z</dcterms:created>
  <dcterms:modified xsi:type="dcterms:W3CDTF">2026-06-03T18:41:25Z</dcterms:modified>
</cp:coreProperties>
</file>