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4-26 MEDICAMENTOS\"/>
    </mc:Choice>
  </mc:AlternateContent>
  <xr:revisionPtr revIDLastSave="0" documentId="8_{31D126A3-E45E-41EE-8553-CBC81E155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cotiz1!$A$17:$M$72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69" i="9" l="1"/>
  <c r="M68" i="9"/>
  <c r="M64" i="9" l="1"/>
  <c r="M63" i="9"/>
  <c r="M62" i="9"/>
  <c r="M61" i="9" l="1"/>
  <c r="M60" i="9"/>
  <c r="M59" i="9"/>
  <c r="M47" i="9" l="1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27" i="9" l="1"/>
  <c r="M72" i="9"/>
  <c r="M71" i="9"/>
  <c r="M70" i="9"/>
  <c r="M67" i="9"/>
  <c r="M58" i="9"/>
  <c r="M57" i="9"/>
  <c r="M56" i="9"/>
  <c r="M55" i="9"/>
  <c r="M54" i="9"/>
  <c r="M52" i="9"/>
  <c r="M51" i="9"/>
  <c r="M50" i="9"/>
  <c r="M49" i="9"/>
  <c r="M48" i="9"/>
  <c r="M26" i="9"/>
  <c r="M25" i="9"/>
  <c r="M24" i="9"/>
  <c r="M23" i="9"/>
  <c r="M22" i="9"/>
  <c r="M21" i="9"/>
  <c r="M20" i="9"/>
  <c r="M19" i="9"/>
  <c r="M18" i="9"/>
  <c r="M53" i="9"/>
  <c r="H6" i="9"/>
</calcChain>
</file>

<file path=xl/sharedStrings.xml><?xml version="1.0" encoding="utf-8"?>
<sst xmlns="http://schemas.openxmlformats.org/spreadsheetml/2006/main" count="197" uniqueCount="153">
  <si>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</si>
  <si>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</si>
  <si>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</si>
  <si>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</si>
  <si>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</si>
  <si>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</si>
  <si>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</si>
  <si>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</si>
  <si>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</si>
  <si>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</si>
  <si>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</si>
  <si>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</si>
  <si>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</si>
  <si>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</si>
  <si>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</si>
  <si>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</si>
  <si>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</si>
  <si>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</si>
  <si>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</si>
  <si>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</si>
  <si>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</si>
  <si>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</si>
  <si>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</si>
  <si>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</si>
  <si>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</si>
  <si>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</si>
  <si>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</si>
  <si>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</si>
  <si>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</si>
  <si>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</si>
  <si>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</si>
  <si>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</si>
  <si>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</si>
  <si>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</si>
  <si>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</t>
  </si>
  <si>
    <t>VENCIMIENTO: La fecha de vencimiento de cada producto debe ser de 12 MESES o más al momento de la entrega, caso contrario presentar carta de compromiso de cambio.</t>
  </si>
  <si>
    <r>
      <t xml:space="preserve">de     </t>
    </r>
    <r>
      <rPr>
        <b/>
        <sz val="11"/>
        <rFont val="Arial"/>
        <family val="2"/>
      </rPr>
      <t>2026</t>
    </r>
  </si>
  <si>
    <t>INFUSOR</t>
  </si>
  <si>
    <t>CAPSULA</t>
  </si>
  <si>
    <t>SUPOSITORIO</t>
  </si>
  <si>
    <t>FRASCO AMPOLLA</t>
  </si>
  <si>
    <t>AMPOLLA</t>
  </si>
  <si>
    <t>TUBO</t>
  </si>
  <si>
    <t>A-02-06</t>
  </si>
  <si>
    <t>A-03-10</t>
  </si>
  <si>
    <t>A-07-04</t>
  </si>
  <si>
    <t>A-11-19</t>
  </si>
  <si>
    <t>CAPSULA BLANDA</t>
  </si>
  <si>
    <t>A-12-02</t>
  </si>
  <si>
    <t>B-01-07</t>
  </si>
  <si>
    <t>B-02-07</t>
  </si>
  <si>
    <t>B-03-08</t>
  </si>
  <si>
    <t>B-05-09</t>
  </si>
  <si>
    <t>B-05-29</t>
  </si>
  <si>
    <t>C-01-06</t>
  </si>
  <si>
    <t>C-03-06</t>
  </si>
  <si>
    <t>COMPRIMIDO RANURADO</t>
  </si>
  <si>
    <t>D-01-04-A</t>
  </si>
  <si>
    <t>D-02-02-A</t>
  </si>
  <si>
    <t>D-08-09</t>
  </si>
  <si>
    <t>G-01-02</t>
  </si>
  <si>
    <t>OVULO</t>
  </si>
  <si>
    <t>G-02-03</t>
  </si>
  <si>
    <t>G-02-04</t>
  </si>
  <si>
    <t>G-03-14</t>
  </si>
  <si>
    <t>G-03-22</t>
  </si>
  <si>
    <t>H-02-05</t>
  </si>
  <si>
    <t>H-02-07</t>
  </si>
  <si>
    <t>J-01-13</t>
  </si>
  <si>
    <t>J-01-27</t>
  </si>
  <si>
    <t>J-01-58</t>
  </si>
  <si>
    <t>COMPRIMIDO O CAPSULA</t>
  </si>
  <si>
    <t>J-01-64</t>
  </si>
  <si>
    <t>L-01-24</t>
  </si>
  <si>
    <t>L-04-10</t>
  </si>
  <si>
    <t>M-01-01</t>
  </si>
  <si>
    <t>M-01-03</t>
  </si>
  <si>
    <t>M-01-06-A</t>
  </si>
  <si>
    <t>M-01-07</t>
  </si>
  <si>
    <t>M-01-09</t>
  </si>
  <si>
    <t>M-04-01</t>
  </si>
  <si>
    <t>M-04-02</t>
  </si>
  <si>
    <t>N-02-07-B</t>
  </si>
  <si>
    <t>N-02-14</t>
  </si>
  <si>
    <t>N-04-01</t>
  </si>
  <si>
    <t>N-04-02</t>
  </si>
  <si>
    <t>N-05-01</t>
  </si>
  <si>
    <t>N-05-07</t>
  </si>
  <si>
    <t>P-02-03</t>
  </si>
  <si>
    <t>S-01-09</t>
  </si>
  <si>
    <t>S-01-12</t>
  </si>
  <si>
    <t>V-06-01-B</t>
  </si>
  <si>
    <t>MISOPROSTOL 200 MCG</t>
  </si>
  <si>
    <t>PROPINOXATO 10 MG</t>
  </si>
  <si>
    <t>CALCIO + VITAMINA D 500 MG</t>
  </si>
  <si>
    <t>RIVAROXABAN 10 MG</t>
  </si>
  <si>
    <t>ACIDO TRANEXAMICO 500 MG</t>
  </si>
  <si>
    <t>SULFATO FERROSO+AC. FOLICO+VITAMINA C 200+0.5+150 MG</t>
  </si>
  <si>
    <t>DIGOXINA 0.25 MG</t>
  </si>
  <si>
    <t>ERGOMETRINA MALEATO 0,2 MG</t>
  </si>
  <si>
    <t>MEDROXIPROGESTERONA ACETATO 10 MG</t>
  </si>
  <si>
    <t>AZITROMICINA 500 MG</t>
  </si>
  <si>
    <t>CIPROFLOXACINA 500 MG</t>
  </si>
  <si>
    <t>CEFIXIMA 400 MG</t>
  </si>
  <si>
    <t>INDOMETACINA 25 MG</t>
  </si>
  <si>
    <t>ALOPURINOL 300 MG</t>
  </si>
  <si>
    <t>COLCHICINA 0.5 MG</t>
  </si>
  <si>
    <t>PREGABALINA 75 MG</t>
  </si>
  <si>
    <t>PREGABALINA 150 MG</t>
  </si>
  <si>
    <t>BIPERIDENO CLORHIDRATO 4 MG</t>
  </si>
  <si>
    <t>LEVODOPA+CARBIDOPA 250 MG+25 MG</t>
  </si>
  <si>
    <t>ALPRAZOLAM RANURADO 0.5 MG</t>
  </si>
  <si>
    <t>FLUOXETINA 20 MG</t>
  </si>
  <si>
    <t>MEBENDAZOL 100 MG</t>
  </si>
  <si>
    <t>EMULSION DE LIPIDOS INYECTABLE 500 ML</t>
  </si>
  <si>
    <t>SOLUCION RINGER LACTATO SOLUCION PARENTERAL 500 ML</t>
  </si>
  <si>
    <t>NISTATINA SUSPENSION 500.000 UI/5 ML</t>
  </si>
  <si>
    <t>TOCOFEROL (VITAMINA E) 1000 UI</t>
  </si>
  <si>
    <t>HIDROCLOROTIAZIDA 50 MG</t>
  </si>
  <si>
    <t>NISTATINA CREMA 100.000 UI/G</t>
  </si>
  <si>
    <t>NITROFURAL (NITROFURAZONA) POMADA 0.2 % (450 G)</t>
  </si>
  <si>
    <t>DICLOFENACO SODICO GEL TOPICO 1%</t>
  </si>
  <si>
    <t>OXIDO DE ZINC PASTA</t>
  </si>
  <si>
    <t>HALOPERIDOL GOTAS 2 MG/ML</t>
  </si>
  <si>
    <t>DEXAMETASONA SOLUCION OFTALMICA 0,1 %</t>
  </si>
  <si>
    <t>DORZOLAMIDA SOLUCION OFTALMICA 2 %</t>
  </si>
  <si>
    <t>PROTEINAS POLVO 400 G</t>
  </si>
  <si>
    <t>ERGOMETRINA MALEATO INYECTABLE 0,2 MG/ML</t>
  </si>
  <si>
    <t>HIDROCORTISONA SUCCINATO SODICO INYECTABLE 100 MG</t>
  </si>
  <si>
    <t>METILPREDNISOLONA SUCCINATO SODICO INYECTABLE 500 MG</t>
  </si>
  <si>
    <t>DICLOFENACO SODICO INYECTABLE 75 MG</t>
  </si>
  <si>
    <t>KETOROLACO INYECTABLE 30 MG/ML</t>
  </si>
  <si>
    <t>MORFINA (SIN CONSERVAN) INYECTABLE 10 MG/ML</t>
  </si>
  <si>
    <t>TRAMADOL INYECTABLE 100 MG/2 ML</t>
  </si>
  <si>
    <t>CLOTRIMAZOL 100 MG</t>
  </si>
  <si>
    <t>PROGESTERONA 200 MG</t>
  </si>
  <si>
    <t>CLINDAMICINA INYECTABLE 600 MG</t>
  </si>
  <si>
    <t>METOTREXATO INYECTABLE 50 MG</t>
  </si>
  <si>
    <t>TACROLIMUS 1 MG</t>
  </si>
  <si>
    <t>INDOMETACINA 100 MG</t>
  </si>
  <si>
    <t>N-03-20</t>
  </si>
  <si>
    <t>N-03-21</t>
  </si>
  <si>
    <t>N-06-04</t>
  </si>
  <si>
    <t>Infusor de polietileno de baja densidad</t>
  </si>
  <si>
    <t>Colapsible de preferencia libre de látex y sin PVC</t>
  </si>
  <si>
    <t>Con etiquetas diferenciadas de acuerdo al principio activo en el envase primario</t>
  </si>
  <si>
    <t>Base plana con doble entrada de inyeccion</t>
  </si>
  <si>
    <t>Comprimido  ranurado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</si>
  <si>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21 de abril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</si>
  <si>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Abril</t>
  </si>
  <si>
    <t>CB-CP-34-26</t>
  </si>
  <si>
    <t>Correo Electrónico: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</si>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</sst>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3" fillId="0" borderId="2" xfId="16" applyFont="1" applyBorder="1" applyAlignment="1" applyProtection="1">
      <alignment horizontal="center" vertical="center"/>
      <protection locked="0"/>
    </xf>
    <xf numFmtId="0" fontId="3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5" borderId="22" xfId="16" applyFont="1" applyFill="1" applyBorder="1" applyAlignment="1">
      <alignment horizontal="left" vertical="center" wrapText="1"/>
    </xf>
    <xf numFmtId="0" fontId="5" fillId="5" borderId="1" xfId="16" applyFont="1" applyFill="1" applyBorder="1" applyAlignment="1">
      <alignment horizontal="left" vertical="center" wrapText="1"/>
    </xf>
    <xf numFmtId="0" fontId="5" fillId="5" borderId="16" xfId="16" applyFont="1" applyFill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2" xfId="16" applyFont="1" applyBorder="1" applyAlignment="1" applyProtection="1">
      <alignment horizontal="left" vertical="center" indent="1"/>
      <protection locked="0"/>
    </xf>
    <xf numFmtId="0" fontId="4" fillId="0" borderId="20" xfId="16" applyFont="1" applyBorder="1" applyAlignment="1" applyProtection="1">
      <alignment horizontal="left" vertical="center" indent="1"/>
      <protection locked="0"/>
    </xf>
    <xf numFmtId="0" fontId="4" fillId="0" borderId="3" xfId="16" applyFont="1" applyBorder="1" applyAlignment="1" applyProtection="1">
      <alignment horizontal="left" vertical="center" indent="1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73</xdr:row>
      <xdr:rowOff>438152</xdr:rowOff>
    </xdr:from>
    <xdr:to>
      <xdr:col>3</xdr:col>
      <xdr:colOff>352425</xdr:colOff>
      <xdr:row>75</xdr:row>
      <xdr:rowOff>162385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84118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showGridLines="0" tabSelected="1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2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1"/>
      <c r="F1" s="2"/>
      <c r="G1" s="2"/>
      <c r="H1" s="2"/>
      <c r="K1" s="85" t="s">
        <v>1</v>
      </c>
      <c r="L1" s="84" t="s">
        <v>150</v>
      </c>
      <c r="M1" s="84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5"/>
      <c r="L2" s="84"/>
      <c r="M2" s="84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1"/>
      <c r="E4" s="7"/>
      <c r="H4" s="8"/>
      <c r="I4" s="9"/>
      <c r="J4" s="9"/>
      <c r="K4" s="9"/>
    </row>
    <row r="5" spans="1:13" ht="22.5" customHeight="1" x14ac:dyDescent="0.2">
      <c r="A5" s="86" t="s">
        <v>29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2"/>
      <c r="B6" s="2"/>
      <c r="C6" s="2"/>
      <c r="D6" s="33"/>
      <c r="F6" s="87" t="s">
        <v>3</v>
      </c>
      <c r="G6" s="87"/>
      <c r="H6" s="27" t="str">
        <f>+L1</f>
        <v>CB-CP-34-26</v>
      </c>
    </row>
    <row r="7" spans="1:13" s="23" customFormat="1" ht="21" customHeight="1" x14ac:dyDescent="0.2">
      <c r="D7" s="34"/>
      <c r="E7" s="24" t="s">
        <v>0</v>
      </c>
      <c r="F7" s="56">
        <v>17</v>
      </c>
      <c r="G7" s="24" t="s">
        <v>4</v>
      </c>
      <c r="H7" s="26" t="s">
        <v>149</v>
      </c>
      <c r="I7" s="25" t="s">
        <v>36</v>
      </c>
      <c r="J7" s="47"/>
    </row>
    <row r="8" spans="1:13" ht="6.75" customHeight="1" x14ac:dyDescent="0.2"/>
    <row r="9" spans="1:13" ht="24.75" customHeight="1" x14ac:dyDescent="0.2">
      <c r="A9" s="10"/>
      <c r="B9" s="10"/>
      <c r="C9" s="65" t="s">
        <v>5</v>
      </c>
      <c r="D9" s="66"/>
      <c r="E9" s="76"/>
      <c r="F9" s="77"/>
      <c r="G9" s="11" t="s">
        <v>6</v>
      </c>
      <c r="H9" s="88"/>
      <c r="I9" s="89"/>
      <c r="J9" s="89"/>
      <c r="K9" s="89"/>
      <c r="L9" s="89"/>
      <c r="M9" s="90"/>
    </row>
    <row r="10" spans="1:13" ht="22.5" customHeight="1" x14ac:dyDescent="0.2">
      <c r="A10" s="10"/>
      <c r="B10" s="10"/>
      <c r="C10" s="65" t="s">
        <v>151</v>
      </c>
      <c r="D10" s="66"/>
      <c r="E10" s="67"/>
      <c r="F10" s="68"/>
      <c r="G10" s="11" t="s">
        <v>7</v>
      </c>
      <c r="H10" s="88"/>
      <c r="I10" s="89"/>
      <c r="J10" s="89"/>
      <c r="K10" s="89"/>
      <c r="L10" s="89"/>
      <c r="M10" s="90"/>
    </row>
    <row r="11" spans="1:13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93" t="s">
        <v>24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</row>
    <row r="13" spans="1:13" ht="34.5" customHeight="1" thickBot="1" x14ac:dyDescent="0.25">
      <c r="A13" s="14"/>
      <c r="B13" s="91" t="s">
        <v>33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3" s="37" customFormat="1" ht="18" x14ac:dyDescent="0.25">
      <c r="A14" s="78" t="s">
        <v>28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s="37" customFormat="1" ht="18" hidden="1" x14ac:dyDescent="0.25">
      <c r="A15" s="96" t="s">
        <v>35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</row>
    <row r="16" spans="1:13" s="37" customFormat="1" ht="18.75" thickBot="1" x14ac:dyDescent="0.3">
      <c r="A16" s="81" t="s">
        <v>35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3"/>
    </row>
    <row r="17" spans="1:13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30</v>
      </c>
      <c r="J17" s="40" t="s">
        <v>31</v>
      </c>
      <c r="K17" s="40" t="s">
        <v>16</v>
      </c>
      <c r="L17" s="40" t="s">
        <v>17</v>
      </c>
      <c r="M17" s="41" t="s">
        <v>18</v>
      </c>
    </row>
    <row r="18" spans="1:13" s="15" customFormat="1" ht="38.25" customHeight="1" x14ac:dyDescent="0.2">
      <c r="A18" s="57">
        <v>1</v>
      </c>
      <c r="B18" s="58" t="s">
        <v>43</v>
      </c>
      <c r="C18" s="59">
        <v>84</v>
      </c>
      <c r="D18" s="58" t="s">
        <v>26</v>
      </c>
      <c r="E18" s="48" t="s">
        <v>92</v>
      </c>
      <c r="F18" s="42"/>
      <c r="G18" s="42"/>
      <c r="H18" s="42"/>
      <c r="I18" s="42"/>
      <c r="J18" s="42"/>
      <c r="K18" s="42"/>
      <c r="L18" s="43"/>
      <c r="M18" s="45">
        <f>C18*L18</f>
        <v>0</v>
      </c>
    </row>
    <row r="19" spans="1:13" s="15" customFormat="1" ht="38.25" customHeight="1" x14ac:dyDescent="0.2">
      <c r="A19" s="57">
        <v>2</v>
      </c>
      <c r="B19" s="58" t="s">
        <v>44</v>
      </c>
      <c r="C19" s="59">
        <v>4820</v>
      </c>
      <c r="D19" s="58" t="s">
        <v>26</v>
      </c>
      <c r="E19" s="48" t="s">
        <v>93</v>
      </c>
      <c r="F19" s="42"/>
      <c r="G19" s="42"/>
      <c r="H19" s="42"/>
      <c r="I19" s="42"/>
      <c r="J19" s="42"/>
      <c r="K19" s="42"/>
      <c r="L19" s="43"/>
      <c r="M19" s="45">
        <f>C19*L19</f>
        <v>0</v>
      </c>
    </row>
    <row r="20" spans="1:13" s="15" customFormat="1" ht="38.25" customHeight="1" x14ac:dyDescent="0.2">
      <c r="A20" s="57">
        <v>3</v>
      </c>
      <c r="B20" s="58" t="s">
        <v>45</v>
      </c>
      <c r="C20" s="59">
        <v>21</v>
      </c>
      <c r="D20" s="58" t="s">
        <v>34</v>
      </c>
      <c r="E20" s="48" t="s">
        <v>116</v>
      </c>
      <c r="F20" s="42"/>
      <c r="G20" s="42"/>
      <c r="H20" s="42"/>
      <c r="I20" s="42"/>
      <c r="J20" s="42"/>
      <c r="K20" s="42"/>
      <c r="L20" s="43"/>
      <c r="M20" s="45">
        <f>C20*L20</f>
        <v>0</v>
      </c>
    </row>
    <row r="21" spans="1:13" s="15" customFormat="1" ht="38.25" customHeight="1" x14ac:dyDescent="0.2">
      <c r="A21" s="57">
        <v>4</v>
      </c>
      <c r="B21" s="58" t="s">
        <v>46</v>
      </c>
      <c r="C21" s="59">
        <v>13410</v>
      </c>
      <c r="D21" s="58" t="s">
        <v>47</v>
      </c>
      <c r="E21" s="48" t="s">
        <v>117</v>
      </c>
      <c r="F21" s="42"/>
      <c r="G21" s="42"/>
      <c r="H21" s="42"/>
      <c r="I21" s="42"/>
      <c r="J21" s="42"/>
      <c r="K21" s="42"/>
      <c r="L21" s="43"/>
      <c r="M21" s="45">
        <f>C21*L21</f>
        <v>0</v>
      </c>
    </row>
    <row r="22" spans="1:13" s="15" customFormat="1" ht="38.25" customHeight="1" x14ac:dyDescent="0.2">
      <c r="A22" s="57">
        <v>5</v>
      </c>
      <c r="B22" s="58" t="s">
        <v>48</v>
      </c>
      <c r="C22" s="59">
        <v>19260</v>
      </c>
      <c r="D22" s="58" t="s">
        <v>26</v>
      </c>
      <c r="E22" s="48" t="s">
        <v>94</v>
      </c>
      <c r="F22" s="42"/>
      <c r="G22" s="42"/>
      <c r="H22" s="42"/>
      <c r="I22" s="42"/>
      <c r="J22" s="42"/>
      <c r="K22" s="42"/>
      <c r="L22" s="43"/>
      <c r="M22" s="45">
        <f>C22*L22</f>
        <v>0</v>
      </c>
    </row>
    <row r="23" spans="1:13" s="15" customFormat="1" ht="38.25" customHeight="1" x14ac:dyDescent="0.2">
      <c r="A23" s="57">
        <v>6</v>
      </c>
      <c r="B23" s="58" t="s">
        <v>49</v>
      </c>
      <c r="C23" s="59">
        <v>2790</v>
      </c>
      <c r="D23" s="58" t="s">
        <v>26</v>
      </c>
      <c r="E23" s="48" t="s">
        <v>95</v>
      </c>
      <c r="F23" s="42"/>
      <c r="G23" s="42"/>
      <c r="H23" s="42"/>
      <c r="I23" s="42"/>
      <c r="J23" s="42"/>
      <c r="K23" s="42"/>
      <c r="L23" s="43"/>
      <c r="M23" s="45">
        <f>C23*L23</f>
        <v>0</v>
      </c>
    </row>
    <row r="24" spans="1:13" s="15" customFormat="1" ht="38.25" customHeight="1" x14ac:dyDescent="0.2">
      <c r="A24" s="57">
        <v>7</v>
      </c>
      <c r="B24" s="58" t="s">
        <v>50</v>
      </c>
      <c r="C24" s="59">
        <v>220</v>
      </c>
      <c r="D24" s="58" t="s">
        <v>26</v>
      </c>
      <c r="E24" s="48" t="s">
        <v>96</v>
      </c>
      <c r="F24" s="42"/>
      <c r="G24" s="42"/>
      <c r="H24" s="42"/>
      <c r="I24" s="42"/>
      <c r="J24" s="42"/>
      <c r="K24" s="42"/>
      <c r="L24" s="43"/>
      <c r="M24" s="45">
        <f>C24*L24</f>
        <v>0</v>
      </c>
    </row>
    <row r="25" spans="1:13" s="15" customFormat="1" ht="38.25" customHeight="1" x14ac:dyDescent="0.2">
      <c r="A25" s="57">
        <v>8</v>
      </c>
      <c r="B25" s="58" t="s">
        <v>51</v>
      </c>
      <c r="C25" s="59">
        <v>1600</v>
      </c>
      <c r="D25" s="58" t="s">
        <v>26</v>
      </c>
      <c r="E25" s="48" t="s">
        <v>97</v>
      </c>
      <c r="F25" s="42"/>
      <c r="G25" s="42"/>
      <c r="H25" s="42"/>
      <c r="I25" s="42"/>
      <c r="J25" s="42"/>
      <c r="K25" s="42"/>
      <c r="L25" s="43"/>
      <c r="M25" s="45">
        <f>C25*L25</f>
        <v>0</v>
      </c>
    </row>
    <row r="26" spans="1:13" s="15" customFormat="1" ht="38.25" customHeight="1" x14ac:dyDescent="0.2">
      <c r="A26" s="57">
        <v>9</v>
      </c>
      <c r="B26" s="58" t="s">
        <v>52</v>
      </c>
      <c r="C26" s="59">
        <v>10</v>
      </c>
      <c r="D26" s="58" t="s">
        <v>37</v>
      </c>
      <c r="E26" s="48" t="s">
        <v>114</v>
      </c>
      <c r="F26" s="42"/>
      <c r="G26" s="42"/>
      <c r="H26" s="42"/>
      <c r="I26" s="42"/>
      <c r="J26" s="42"/>
      <c r="K26" s="42"/>
      <c r="L26" s="43"/>
      <c r="M26" s="45">
        <f>C26*L26</f>
        <v>0</v>
      </c>
    </row>
    <row r="27" spans="1:13" s="15" customFormat="1" ht="38.25" customHeight="1" x14ac:dyDescent="0.2">
      <c r="A27" s="60">
        <v>10</v>
      </c>
      <c r="B27" s="61" t="s">
        <v>53</v>
      </c>
      <c r="C27" s="62">
        <v>120</v>
      </c>
      <c r="D27" s="61" t="s">
        <v>37</v>
      </c>
      <c r="E27" s="48" t="s">
        <v>115</v>
      </c>
      <c r="F27" s="42"/>
      <c r="G27" s="42"/>
      <c r="H27" s="42"/>
      <c r="I27" s="42"/>
      <c r="J27" s="42"/>
      <c r="K27" s="42"/>
      <c r="L27" s="43"/>
      <c r="M27" s="45">
        <f>C27*L27</f>
        <v>0</v>
      </c>
    </row>
    <row r="28" spans="1:13" s="15" customFormat="1" x14ac:dyDescent="0.2">
      <c r="A28" s="60"/>
      <c r="B28" s="61"/>
      <c r="C28" s="62"/>
      <c r="D28" s="61"/>
      <c r="E28" s="44" t="s">
        <v>152</v>
      </c>
      <c r="F28" s="44" t="s">
        <v>25</v>
      </c>
      <c r="G28" s="63"/>
      <c r="H28" s="63"/>
      <c r="I28" s="63"/>
      <c r="J28" s="63"/>
      <c r="K28" s="63"/>
      <c r="L28" s="63"/>
      <c r="M28" s="64"/>
    </row>
    <row r="29" spans="1:13" s="30" customFormat="1" ht="22.5" x14ac:dyDescent="0.25">
      <c r="A29" s="60"/>
      <c r="B29" s="61"/>
      <c r="C29" s="62"/>
      <c r="D29" s="61"/>
      <c r="E29" s="36" t="s">
        <v>143</v>
      </c>
      <c r="F29" s="29"/>
      <c r="G29" s="63"/>
      <c r="H29" s="63"/>
      <c r="I29" s="63"/>
      <c r="J29" s="63"/>
      <c r="K29" s="63"/>
      <c r="L29" s="63"/>
      <c r="M29" s="64"/>
    </row>
    <row r="30" spans="1:13" s="30" customFormat="1" ht="22.5" x14ac:dyDescent="0.25">
      <c r="A30" s="60"/>
      <c r="B30" s="61"/>
      <c r="C30" s="62"/>
      <c r="D30" s="61"/>
      <c r="E30" s="36" t="s">
        <v>144</v>
      </c>
      <c r="F30" s="29"/>
      <c r="G30" s="63"/>
      <c r="H30" s="63"/>
      <c r="I30" s="63"/>
      <c r="J30" s="63"/>
      <c r="K30" s="63"/>
      <c r="L30" s="63"/>
      <c r="M30" s="64"/>
    </row>
    <row r="31" spans="1:13" s="30" customFormat="1" ht="33.75" x14ac:dyDescent="0.25">
      <c r="A31" s="60"/>
      <c r="B31" s="61"/>
      <c r="C31" s="62"/>
      <c r="D31" s="61"/>
      <c r="E31" s="36" t="s">
        <v>145</v>
      </c>
      <c r="F31" s="29"/>
      <c r="G31" s="63"/>
      <c r="H31" s="63"/>
      <c r="I31" s="63"/>
      <c r="J31" s="63"/>
      <c r="K31" s="63"/>
      <c r="L31" s="63"/>
      <c r="M31" s="64"/>
    </row>
    <row r="32" spans="1:13" s="30" customFormat="1" ht="22.5" x14ac:dyDescent="0.25">
      <c r="A32" s="60"/>
      <c r="B32" s="61"/>
      <c r="C32" s="62"/>
      <c r="D32" s="61"/>
      <c r="E32" s="36" t="s">
        <v>146</v>
      </c>
      <c r="F32" s="29"/>
      <c r="G32" s="63"/>
      <c r="H32" s="63"/>
      <c r="I32" s="63"/>
      <c r="J32" s="63"/>
      <c r="K32" s="63"/>
      <c r="L32" s="63"/>
      <c r="M32" s="64"/>
    </row>
    <row r="33" spans="1:13" s="15" customFormat="1" ht="38.25" customHeight="1" x14ac:dyDescent="0.2">
      <c r="A33" s="57">
        <v>11</v>
      </c>
      <c r="B33" s="58" t="s">
        <v>54</v>
      </c>
      <c r="C33" s="59">
        <v>150</v>
      </c>
      <c r="D33" s="58" t="s">
        <v>26</v>
      </c>
      <c r="E33" s="48" t="s">
        <v>98</v>
      </c>
      <c r="F33" s="42"/>
      <c r="G33" s="42"/>
      <c r="H33" s="42"/>
      <c r="I33" s="42"/>
      <c r="J33" s="42"/>
      <c r="K33" s="42"/>
      <c r="L33" s="43"/>
      <c r="M33" s="45">
        <f>C33*L33</f>
        <v>0</v>
      </c>
    </row>
    <row r="34" spans="1:13" s="15" customFormat="1" ht="38.25" customHeight="1" x14ac:dyDescent="0.2">
      <c r="A34" s="57">
        <v>12</v>
      </c>
      <c r="B34" s="58" t="s">
        <v>55</v>
      </c>
      <c r="C34" s="59">
        <v>500</v>
      </c>
      <c r="D34" s="58" t="s">
        <v>56</v>
      </c>
      <c r="E34" s="48" t="s">
        <v>118</v>
      </c>
      <c r="F34" s="42"/>
      <c r="G34" s="42"/>
      <c r="H34" s="42"/>
      <c r="I34" s="42"/>
      <c r="J34" s="42"/>
      <c r="K34" s="42"/>
      <c r="L34" s="43"/>
      <c r="M34" s="45">
        <f>C34*L34</f>
        <v>0</v>
      </c>
    </row>
    <row r="35" spans="1:13" s="15" customFormat="1" ht="38.25" customHeight="1" x14ac:dyDescent="0.2">
      <c r="A35" s="57">
        <v>13</v>
      </c>
      <c r="B35" s="58" t="s">
        <v>57</v>
      </c>
      <c r="C35" s="59">
        <v>48</v>
      </c>
      <c r="D35" s="58" t="s">
        <v>42</v>
      </c>
      <c r="E35" s="48" t="s">
        <v>119</v>
      </c>
      <c r="F35" s="42"/>
      <c r="G35" s="42"/>
      <c r="H35" s="42"/>
      <c r="I35" s="42"/>
      <c r="J35" s="42"/>
      <c r="K35" s="42"/>
      <c r="L35" s="43"/>
      <c r="M35" s="45">
        <f>C35*L35</f>
        <v>0</v>
      </c>
    </row>
    <row r="36" spans="1:13" s="15" customFormat="1" ht="38.25" customHeight="1" x14ac:dyDescent="0.2">
      <c r="A36" s="57">
        <v>14</v>
      </c>
      <c r="B36" s="58" t="s">
        <v>58</v>
      </c>
      <c r="C36" s="59">
        <v>150</v>
      </c>
      <c r="D36" s="58" t="s">
        <v>34</v>
      </c>
      <c r="E36" s="48" t="s">
        <v>122</v>
      </c>
      <c r="F36" s="42"/>
      <c r="G36" s="42"/>
      <c r="H36" s="42"/>
      <c r="I36" s="42"/>
      <c r="J36" s="42"/>
      <c r="K36" s="42"/>
      <c r="L36" s="43"/>
      <c r="M36" s="45">
        <f>C36*L36</f>
        <v>0</v>
      </c>
    </row>
    <row r="37" spans="1:13" s="15" customFormat="1" ht="38.25" customHeight="1" x14ac:dyDescent="0.2">
      <c r="A37" s="57">
        <v>15</v>
      </c>
      <c r="B37" s="58" t="s">
        <v>59</v>
      </c>
      <c r="C37" s="59">
        <v>2</v>
      </c>
      <c r="D37" s="58" t="s">
        <v>42</v>
      </c>
      <c r="E37" s="48" t="s">
        <v>120</v>
      </c>
      <c r="F37" s="42"/>
      <c r="G37" s="42"/>
      <c r="H37" s="42"/>
      <c r="I37" s="42"/>
      <c r="J37" s="42"/>
      <c r="K37" s="42"/>
      <c r="L37" s="43"/>
      <c r="M37" s="45">
        <f>C37*L37</f>
        <v>0</v>
      </c>
    </row>
    <row r="38" spans="1:13" s="15" customFormat="1" ht="38.25" customHeight="1" x14ac:dyDescent="0.2">
      <c r="A38" s="57">
        <v>16</v>
      </c>
      <c r="B38" s="58" t="s">
        <v>60</v>
      </c>
      <c r="C38" s="59">
        <v>1770</v>
      </c>
      <c r="D38" s="58" t="s">
        <v>61</v>
      </c>
      <c r="E38" s="48" t="s">
        <v>134</v>
      </c>
      <c r="F38" s="42"/>
      <c r="G38" s="42"/>
      <c r="H38" s="42"/>
      <c r="I38" s="42"/>
      <c r="J38" s="42"/>
      <c r="K38" s="42"/>
      <c r="L38" s="43"/>
      <c r="M38" s="45">
        <f>C38*L38</f>
        <v>0</v>
      </c>
    </row>
    <row r="39" spans="1:13" s="15" customFormat="1" ht="38.25" customHeight="1" x14ac:dyDescent="0.2">
      <c r="A39" s="57">
        <v>17</v>
      </c>
      <c r="B39" s="58" t="s">
        <v>62</v>
      </c>
      <c r="C39" s="59">
        <v>600</v>
      </c>
      <c r="D39" s="58" t="s">
        <v>26</v>
      </c>
      <c r="E39" s="48" t="s">
        <v>99</v>
      </c>
      <c r="F39" s="42"/>
      <c r="G39" s="42"/>
      <c r="H39" s="42"/>
      <c r="I39" s="42"/>
      <c r="J39" s="42"/>
      <c r="K39" s="42"/>
      <c r="L39" s="43"/>
      <c r="M39" s="45">
        <f>C39*L39</f>
        <v>0</v>
      </c>
    </row>
    <row r="40" spans="1:13" s="15" customFormat="1" ht="38.25" customHeight="1" x14ac:dyDescent="0.2">
      <c r="A40" s="57">
        <v>18</v>
      </c>
      <c r="B40" s="58" t="s">
        <v>63</v>
      </c>
      <c r="C40" s="59">
        <v>50</v>
      </c>
      <c r="D40" s="58" t="s">
        <v>41</v>
      </c>
      <c r="E40" s="48" t="s">
        <v>127</v>
      </c>
      <c r="F40" s="42"/>
      <c r="G40" s="42"/>
      <c r="H40" s="42"/>
      <c r="I40" s="42"/>
      <c r="J40" s="42"/>
      <c r="K40" s="42"/>
      <c r="L40" s="43"/>
      <c r="M40" s="45">
        <f>C40*L40</f>
        <v>0</v>
      </c>
    </row>
    <row r="41" spans="1:13" s="15" customFormat="1" ht="38.25" customHeight="1" x14ac:dyDescent="0.2">
      <c r="A41" s="57">
        <v>19</v>
      </c>
      <c r="B41" s="58" t="s">
        <v>64</v>
      </c>
      <c r="C41" s="59">
        <v>400</v>
      </c>
      <c r="D41" s="58" t="s">
        <v>26</v>
      </c>
      <c r="E41" s="48" t="s">
        <v>100</v>
      </c>
      <c r="F41" s="42"/>
      <c r="G41" s="42"/>
      <c r="H41" s="42"/>
      <c r="I41" s="42"/>
      <c r="J41" s="42"/>
      <c r="K41" s="42"/>
      <c r="L41" s="43"/>
      <c r="M41" s="45">
        <f>C41*L41</f>
        <v>0</v>
      </c>
    </row>
    <row r="42" spans="1:13" s="15" customFormat="1" ht="38.25" customHeight="1" x14ac:dyDescent="0.2">
      <c r="A42" s="57">
        <v>20</v>
      </c>
      <c r="B42" s="58" t="s">
        <v>65</v>
      </c>
      <c r="C42" s="59">
        <v>760</v>
      </c>
      <c r="D42" s="58" t="s">
        <v>38</v>
      </c>
      <c r="E42" s="48" t="s">
        <v>135</v>
      </c>
      <c r="F42" s="42"/>
      <c r="G42" s="42"/>
      <c r="H42" s="42"/>
      <c r="I42" s="42"/>
      <c r="J42" s="42"/>
      <c r="K42" s="42"/>
      <c r="L42" s="43"/>
      <c r="M42" s="45">
        <f>C42*L42</f>
        <v>0</v>
      </c>
    </row>
    <row r="43" spans="1:13" s="15" customFormat="1" ht="38.25" customHeight="1" x14ac:dyDescent="0.2">
      <c r="A43" s="57">
        <v>21</v>
      </c>
      <c r="B43" s="58" t="s">
        <v>66</v>
      </c>
      <c r="C43" s="59">
        <v>250</v>
      </c>
      <c r="D43" s="58" t="s">
        <v>40</v>
      </c>
      <c r="E43" s="48" t="s">
        <v>128</v>
      </c>
      <c r="F43" s="42"/>
      <c r="G43" s="42"/>
      <c r="H43" s="42"/>
      <c r="I43" s="42"/>
      <c r="J43" s="42"/>
      <c r="K43" s="42"/>
      <c r="L43" s="43"/>
      <c r="M43" s="45">
        <f>C43*L43</f>
        <v>0</v>
      </c>
    </row>
    <row r="44" spans="1:13" s="15" customFormat="1" ht="38.25" customHeight="1" x14ac:dyDescent="0.2">
      <c r="A44" s="57">
        <v>22</v>
      </c>
      <c r="B44" s="58" t="s">
        <v>67</v>
      </c>
      <c r="C44" s="59">
        <v>10</v>
      </c>
      <c r="D44" s="58" t="s">
        <v>41</v>
      </c>
      <c r="E44" s="48" t="s">
        <v>129</v>
      </c>
      <c r="F44" s="42"/>
      <c r="G44" s="42"/>
      <c r="H44" s="42"/>
      <c r="I44" s="42"/>
      <c r="J44" s="42"/>
      <c r="K44" s="42"/>
      <c r="L44" s="43"/>
      <c r="M44" s="45">
        <f>C44*L44</f>
        <v>0</v>
      </c>
    </row>
    <row r="45" spans="1:13" s="15" customFormat="1" ht="38.25" customHeight="1" x14ac:dyDescent="0.2">
      <c r="A45" s="57">
        <v>23</v>
      </c>
      <c r="B45" s="58" t="s">
        <v>68</v>
      </c>
      <c r="C45" s="59">
        <v>1830</v>
      </c>
      <c r="D45" s="58" t="s">
        <v>26</v>
      </c>
      <c r="E45" s="48" t="s">
        <v>101</v>
      </c>
      <c r="F45" s="42"/>
      <c r="G45" s="42"/>
      <c r="H45" s="42"/>
      <c r="I45" s="42"/>
      <c r="J45" s="42"/>
      <c r="K45" s="42"/>
      <c r="L45" s="43"/>
      <c r="M45" s="45">
        <f>C45*L45</f>
        <v>0</v>
      </c>
    </row>
    <row r="46" spans="1:13" s="15" customFormat="1" ht="38.25" customHeight="1" x14ac:dyDescent="0.2">
      <c r="A46" s="57">
        <v>24</v>
      </c>
      <c r="B46" s="58" t="s">
        <v>69</v>
      </c>
      <c r="C46" s="59">
        <v>4800</v>
      </c>
      <c r="D46" s="58" t="s">
        <v>26</v>
      </c>
      <c r="E46" s="48" t="s">
        <v>102</v>
      </c>
      <c r="F46" s="42"/>
      <c r="G46" s="42"/>
      <c r="H46" s="42"/>
      <c r="I46" s="42"/>
      <c r="J46" s="42"/>
      <c r="K46" s="42"/>
      <c r="L46" s="43"/>
      <c r="M46" s="45">
        <f>C46*L46</f>
        <v>0</v>
      </c>
    </row>
    <row r="47" spans="1:13" s="15" customFormat="1" ht="38.25" customHeight="1" x14ac:dyDescent="0.2">
      <c r="A47" s="57">
        <v>25</v>
      </c>
      <c r="B47" s="58" t="s">
        <v>70</v>
      </c>
      <c r="C47" s="59">
        <v>4000</v>
      </c>
      <c r="D47" s="58" t="s">
        <v>71</v>
      </c>
      <c r="E47" s="48" t="s">
        <v>103</v>
      </c>
      <c r="F47" s="42"/>
      <c r="G47" s="42"/>
      <c r="H47" s="42"/>
      <c r="I47" s="42"/>
      <c r="J47" s="42"/>
      <c r="K47" s="42"/>
      <c r="L47" s="43"/>
      <c r="M47" s="45">
        <f>C47*L47</f>
        <v>0</v>
      </c>
    </row>
    <row r="48" spans="1:13" s="15" customFormat="1" ht="38.25" customHeight="1" x14ac:dyDescent="0.2">
      <c r="A48" s="57">
        <v>26</v>
      </c>
      <c r="B48" s="58" t="s">
        <v>72</v>
      </c>
      <c r="C48" s="59">
        <v>150</v>
      </c>
      <c r="D48" s="58" t="s">
        <v>40</v>
      </c>
      <c r="E48" s="48" t="s">
        <v>136</v>
      </c>
      <c r="F48" s="42"/>
      <c r="G48" s="42"/>
      <c r="H48" s="42"/>
      <c r="I48" s="42"/>
      <c r="J48" s="42"/>
      <c r="K48" s="42"/>
      <c r="L48" s="43"/>
      <c r="M48" s="45">
        <f>C48*L48</f>
        <v>0</v>
      </c>
    </row>
    <row r="49" spans="1:13" s="15" customFormat="1" ht="38.25" customHeight="1" x14ac:dyDescent="0.2">
      <c r="A49" s="57">
        <v>27</v>
      </c>
      <c r="B49" s="58" t="s">
        <v>73</v>
      </c>
      <c r="C49" s="59">
        <v>10</v>
      </c>
      <c r="D49" s="58" t="s">
        <v>40</v>
      </c>
      <c r="E49" s="48" t="s">
        <v>137</v>
      </c>
      <c r="F49" s="42"/>
      <c r="G49" s="42"/>
      <c r="H49" s="42"/>
      <c r="I49" s="42"/>
      <c r="J49" s="42"/>
      <c r="K49" s="42"/>
      <c r="L49" s="43"/>
      <c r="M49" s="45">
        <f>C49*L49</f>
        <v>0</v>
      </c>
    </row>
    <row r="50" spans="1:13" s="15" customFormat="1" ht="38.25" customHeight="1" x14ac:dyDescent="0.2">
      <c r="A50" s="57">
        <v>28</v>
      </c>
      <c r="B50" s="58" t="s">
        <v>74</v>
      </c>
      <c r="C50" s="59">
        <v>2100</v>
      </c>
      <c r="D50" s="58" t="s">
        <v>38</v>
      </c>
      <c r="E50" s="48" t="s">
        <v>138</v>
      </c>
      <c r="F50" s="42"/>
      <c r="G50" s="42"/>
      <c r="H50" s="42"/>
      <c r="I50" s="42"/>
      <c r="J50" s="42"/>
      <c r="K50" s="42"/>
      <c r="L50" s="43"/>
      <c r="M50" s="45">
        <f>C50*L50</f>
        <v>0</v>
      </c>
    </row>
    <row r="51" spans="1:13" s="15" customFormat="1" ht="38.25" customHeight="1" x14ac:dyDescent="0.2">
      <c r="A51" s="57">
        <v>29</v>
      </c>
      <c r="B51" s="58" t="s">
        <v>75</v>
      </c>
      <c r="C51" s="59">
        <v>2100</v>
      </c>
      <c r="D51" s="58" t="s">
        <v>42</v>
      </c>
      <c r="E51" s="48" t="s">
        <v>121</v>
      </c>
      <c r="F51" s="42"/>
      <c r="G51" s="42"/>
      <c r="H51" s="42"/>
      <c r="I51" s="42"/>
      <c r="J51" s="42"/>
      <c r="K51" s="42"/>
      <c r="L51" s="43"/>
      <c r="M51" s="45">
        <f>C51*L51</f>
        <v>0</v>
      </c>
    </row>
    <row r="52" spans="1:13" s="15" customFormat="1" ht="38.25" customHeight="1" x14ac:dyDescent="0.2">
      <c r="A52" s="57">
        <v>30</v>
      </c>
      <c r="B52" s="58" t="s">
        <v>76</v>
      </c>
      <c r="C52" s="59">
        <v>4400</v>
      </c>
      <c r="D52" s="58" t="s">
        <v>41</v>
      </c>
      <c r="E52" s="48" t="s">
        <v>130</v>
      </c>
      <c r="F52" s="42"/>
      <c r="G52" s="42"/>
      <c r="H52" s="42"/>
      <c r="I52" s="42"/>
      <c r="J52" s="42"/>
      <c r="K52" s="42"/>
      <c r="L52" s="43"/>
      <c r="M52" s="45">
        <f>C52*L52</f>
        <v>0</v>
      </c>
    </row>
    <row r="53" spans="1:13" s="15" customFormat="1" ht="38.25" customHeight="1" x14ac:dyDescent="0.2">
      <c r="A53" s="57">
        <v>31</v>
      </c>
      <c r="B53" s="58" t="s">
        <v>77</v>
      </c>
      <c r="C53" s="59">
        <v>800</v>
      </c>
      <c r="D53" s="58" t="s">
        <v>26</v>
      </c>
      <c r="E53" s="48" t="s">
        <v>104</v>
      </c>
      <c r="F53" s="42"/>
      <c r="G53" s="42"/>
      <c r="H53" s="42"/>
      <c r="I53" s="42"/>
      <c r="J53" s="42"/>
      <c r="K53" s="42"/>
      <c r="L53" s="43"/>
      <c r="M53" s="45">
        <f>C53*L53</f>
        <v>0</v>
      </c>
    </row>
    <row r="54" spans="1:13" s="15" customFormat="1" ht="38.25" customHeight="1" x14ac:dyDescent="0.2">
      <c r="A54" s="57">
        <v>32</v>
      </c>
      <c r="B54" s="58" t="s">
        <v>78</v>
      </c>
      <c r="C54" s="59">
        <v>200</v>
      </c>
      <c r="D54" s="58" t="s">
        <v>39</v>
      </c>
      <c r="E54" s="48" t="s">
        <v>139</v>
      </c>
      <c r="F54" s="42"/>
      <c r="G54" s="42"/>
      <c r="H54" s="42"/>
      <c r="I54" s="42"/>
      <c r="J54" s="42"/>
      <c r="K54" s="42"/>
      <c r="L54" s="43"/>
      <c r="M54" s="45">
        <f>C54*L54</f>
        <v>0</v>
      </c>
    </row>
    <row r="55" spans="1:13" s="15" customFormat="1" ht="38.25" customHeight="1" x14ac:dyDescent="0.2">
      <c r="A55" s="57">
        <v>33</v>
      </c>
      <c r="B55" s="58" t="s">
        <v>79</v>
      </c>
      <c r="C55" s="59">
        <v>4320</v>
      </c>
      <c r="D55" s="58" t="s">
        <v>41</v>
      </c>
      <c r="E55" s="48" t="s">
        <v>131</v>
      </c>
      <c r="F55" s="42"/>
      <c r="G55" s="42"/>
      <c r="H55" s="42"/>
      <c r="I55" s="42"/>
      <c r="J55" s="42"/>
      <c r="K55" s="42"/>
      <c r="L55" s="43"/>
      <c r="M55" s="45">
        <f>C55*L55</f>
        <v>0</v>
      </c>
    </row>
    <row r="56" spans="1:13" s="15" customFormat="1" ht="38.25" customHeight="1" x14ac:dyDescent="0.2">
      <c r="A56" s="57">
        <v>34</v>
      </c>
      <c r="B56" s="58" t="s">
        <v>80</v>
      </c>
      <c r="C56" s="59">
        <v>2600</v>
      </c>
      <c r="D56" s="58" t="s">
        <v>26</v>
      </c>
      <c r="E56" s="48" t="s">
        <v>105</v>
      </c>
      <c r="F56" s="42"/>
      <c r="G56" s="42"/>
      <c r="H56" s="42"/>
      <c r="I56" s="42"/>
      <c r="J56" s="42"/>
      <c r="K56" s="42"/>
      <c r="L56" s="43"/>
      <c r="M56" s="45">
        <f>C56*L56</f>
        <v>0</v>
      </c>
    </row>
    <row r="57" spans="1:13" s="15" customFormat="1" ht="38.25" customHeight="1" x14ac:dyDescent="0.2">
      <c r="A57" s="57">
        <v>35</v>
      </c>
      <c r="B57" s="58" t="s">
        <v>81</v>
      </c>
      <c r="C57" s="59">
        <v>560</v>
      </c>
      <c r="D57" s="58" t="s">
        <v>26</v>
      </c>
      <c r="E57" s="48" t="s">
        <v>106</v>
      </c>
      <c r="F57" s="42"/>
      <c r="G57" s="42"/>
      <c r="H57" s="42"/>
      <c r="I57" s="42"/>
      <c r="J57" s="42"/>
      <c r="K57" s="42"/>
      <c r="L57" s="43"/>
      <c r="M57" s="45">
        <f>C57*L57</f>
        <v>0</v>
      </c>
    </row>
    <row r="58" spans="1:13" s="15" customFormat="1" ht="38.25" customHeight="1" x14ac:dyDescent="0.2">
      <c r="A58" s="57">
        <v>36</v>
      </c>
      <c r="B58" s="58" t="s">
        <v>82</v>
      </c>
      <c r="C58" s="59">
        <v>100</v>
      </c>
      <c r="D58" s="58" t="s">
        <v>41</v>
      </c>
      <c r="E58" s="48" t="s">
        <v>132</v>
      </c>
      <c r="F58" s="42"/>
      <c r="G58" s="42"/>
      <c r="H58" s="42"/>
      <c r="I58" s="42"/>
      <c r="J58" s="42"/>
      <c r="K58" s="42"/>
      <c r="L58" s="43"/>
      <c r="M58" s="45">
        <f>C58*L58</f>
        <v>0</v>
      </c>
    </row>
    <row r="59" spans="1:13" s="15" customFormat="1" ht="38.25" customHeight="1" x14ac:dyDescent="0.2">
      <c r="A59" s="57">
        <v>37</v>
      </c>
      <c r="B59" s="58" t="s">
        <v>83</v>
      </c>
      <c r="C59" s="59">
        <v>150</v>
      </c>
      <c r="D59" s="58" t="s">
        <v>41</v>
      </c>
      <c r="E59" s="48" t="s">
        <v>133</v>
      </c>
      <c r="F59" s="42"/>
      <c r="G59" s="42"/>
      <c r="H59" s="42"/>
      <c r="I59" s="42"/>
      <c r="J59" s="42"/>
      <c r="K59" s="42"/>
      <c r="L59" s="43"/>
      <c r="M59" s="45">
        <f>C59*L59</f>
        <v>0</v>
      </c>
    </row>
    <row r="60" spans="1:13" s="15" customFormat="1" ht="38.25" customHeight="1" x14ac:dyDescent="0.2">
      <c r="A60" s="57">
        <v>38</v>
      </c>
      <c r="B60" s="58" t="s">
        <v>140</v>
      </c>
      <c r="C60" s="59">
        <v>9870</v>
      </c>
      <c r="D60" s="58" t="s">
        <v>71</v>
      </c>
      <c r="E60" s="48" t="s">
        <v>107</v>
      </c>
      <c r="F60" s="42"/>
      <c r="G60" s="42"/>
      <c r="H60" s="42"/>
      <c r="I60" s="42"/>
      <c r="J60" s="42"/>
      <c r="K60" s="42"/>
      <c r="L60" s="43"/>
      <c r="M60" s="45">
        <f>C60*L60</f>
        <v>0</v>
      </c>
    </row>
    <row r="61" spans="1:13" s="15" customFormat="1" ht="38.25" customHeight="1" x14ac:dyDescent="0.2">
      <c r="A61" s="57">
        <v>39</v>
      </c>
      <c r="B61" s="58" t="s">
        <v>141</v>
      </c>
      <c r="C61" s="59">
        <v>5100</v>
      </c>
      <c r="D61" s="58" t="s">
        <v>71</v>
      </c>
      <c r="E61" s="48" t="s">
        <v>108</v>
      </c>
      <c r="F61" s="42"/>
      <c r="G61" s="42"/>
      <c r="H61" s="42"/>
      <c r="I61" s="42"/>
      <c r="J61" s="42"/>
      <c r="K61" s="42"/>
      <c r="L61" s="43"/>
      <c r="M61" s="45">
        <f>C61*L61</f>
        <v>0</v>
      </c>
    </row>
    <row r="62" spans="1:13" s="15" customFormat="1" ht="38.25" customHeight="1" x14ac:dyDescent="0.2">
      <c r="A62" s="57">
        <v>40</v>
      </c>
      <c r="B62" s="58" t="s">
        <v>84</v>
      </c>
      <c r="C62" s="59">
        <v>950</v>
      </c>
      <c r="D62" s="58" t="s">
        <v>26</v>
      </c>
      <c r="E62" s="48" t="s">
        <v>109</v>
      </c>
      <c r="F62" s="42"/>
      <c r="G62" s="42"/>
      <c r="H62" s="42"/>
      <c r="I62" s="42"/>
      <c r="J62" s="42"/>
      <c r="K62" s="42"/>
      <c r="L62" s="43"/>
      <c r="M62" s="45">
        <f>C62*L62</f>
        <v>0</v>
      </c>
    </row>
    <row r="63" spans="1:13" s="15" customFormat="1" ht="38.25" customHeight="1" x14ac:dyDescent="0.2">
      <c r="A63" s="57">
        <v>41</v>
      </c>
      <c r="B63" s="58" t="s">
        <v>85</v>
      </c>
      <c r="C63" s="59">
        <v>810</v>
      </c>
      <c r="D63" s="58" t="s">
        <v>26</v>
      </c>
      <c r="E63" s="48" t="s">
        <v>110</v>
      </c>
      <c r="F63" s="42"/>
      <c r="G63" s="42"/>
      <c r="H63" s="42"/>
      <c r="I63" s="42"/>
      <c r="J63" s="42"/>
      <c r="K63" s="42"/>
      <c r="L63" s="43"/>
      <c r="M63" s="45">
        <f>C63*L63</f>
        <v>0</v>
      </c>
    </row>
    <row r="64" spans="1:13" s="15" customFormat="1" ht="38.25" customHeight="1" x14ac:dyDescent="0.2">
      <c r="A64" s="60">
        <v>42</v>
      </c>
      <c r="B64" s="61" t="s">
        <v>86</v>
      </c>
      <c r="C64" s="62">
        <v>6780</v>
      </c>
      <c r="D64" s="61" t="s">
        <v>26</v>
      </c>
      <c r="E64" s="48" t="s">
        <v>111</v>
      </c>
      <c r="F64" s="42"/>
      <c r="G64" s="42"/>
      <c r="H64" s="42"/>
      <c r="I64" s="42"/>
      <c r="J64" s="42"/>
      <c r="K64" s="42"/>
      <c r="L64" s="43"/>
      <c r="M64" s="45">
        <f>C64*L64</f>
        <v>0</v>
      </c>
    </row>
    <row r="65" spans="1:14" s="15" customFormat="1" x14ac:dyDescent="0.2">
      <c r="A65" s="60"/>
      <c r="B65" s="61"/>
      <c r="C65" s="62"/>
      <c r="D65" s="61"/>
      <c r="E65" s="44" t="s">
        <v>152</v>
      </c>
      <c r="F65" s="44" t="s">
        <v>25</v>
      </c>
      <c r="G65" s="63"/>
      <c r="H65" s="63"/>
      <c r="I65" s="63"/>
      <c r="J65" s="63"/>
      <c r="K65" s="63"/>
      <c r="L65" s="63"/>
      <c r="M65" s="64"/>
    </row>
    <row r="66" spans="1:14" s="30" customFormat="1" ht="18.75" x14ac:dyDescent="0.25">
      <c r="A66" s="60"/>
      <c r="B66" s="61"/>
      <c r="C66" s="62"/>
      <c r="D66" s="61"/>
      <c r="E66" s="36" t="s">
        <v>147</v>
      </c>
      <c r="F66" s="29"/>
      <c r="G66" s="63"/>
      <c r="H66" s="63"/>
      <c r="I66" s="63"/>
      <c r="J66" s="63"/>
      <c r="K66" s="63"/>
      <c r="L66" s="63"/>
      <c r="M66" s="64"/>
    </row>
    <row r="67" spans="1:14" s="15" customFormat="1" ht="38.25" customHeight="1" x14ac:dyDescent="0.2">
      <c r="A67" s="57">
        <v>43</v>
      </c>
      <c r="B67" s="58" t="s">
        <v>87</v>
      </c>
      <c r="C67" s="59">
        <v>16</v>
      </c>
      <c r="D67" s="58" t="s">
        <v>34</v>
      </c>
      <c r="E67" s="48" t="s">
        <v>123</v>
      </c>
      <c r="F67" s="42"/>
      <c r="G67" s="42"/>
      <c r="H67" s="42"/>
      <c r="I67" s="42"/>
      <c r="J67" s="42"/>
      <c r="K67" s="42"/>
      <c r="L67" s="43"/>
      <c r="M67" s="45">
        <f>C67*L67</f>
        <v>0</v>
      </c>
    </row>
    <row r="68" spans="1:14" s="15" customFormat="1" ht="38.25" customHeight="1" x14ac:dyDescent="0.2">
      <c r="A68" s="57">
        <v>44</v>
      </c>
      <c r="B68" s="58" t="s">
        <v>142</v>
      </c>
      <c r="C68" s="59">
        <v>7140</v>
      </c>
      <c r="D68" s="58" t="s">
        <v>71</v>
      </c>
      <c r="E68" s="48" t="s">
        <v>112</v>
      </c>
      <c r="F68" s="42"/>
      <c r="G68" s="42"/>
      <c r="H68" s="42"/>
      <c r="I68" s="42"/>
      <c r="J68" s="42"/>
      <c r="K68" s="42"/>
      <c r="L68" s="43"/>
      <c r="M68" s="45">
        <f>C68*L68</f>
        <v>0</v>
      </c>
    </row>
    <row r="69" spans="1:14" s="15" customFormat="1" ht="38.25" customHeight="1" x14ac:dyDescent="0.2">
      <c r="A69" s="57">
        <v>45</v>
      </c>
      <c r="B69" s="58" t="s">
        <v>88</v>
      </c>
      <c r="C69" s="59">
        <v>120</v>
      </c>
      <c r="D69" s="58" t="s">
        <v>26</v>
      </c>
      <c r="E69" s="48" t="s">
        <v>113</v>
      </c>
      <c r="F69" s="42"/>
      <c r="G69" s="42"/>
      <c r="H69" s="42"/>
      <c r="I69" s="42"/>
      <c r="J69" s="42"/>
      <c r="K69" s="42"/>
      <c r="L69" s="43"/>
      <c r="M69" s="45">
        <f>C69*L69</f>
        <v>0</v>
      </c>
    </row>
    <row r="70" spans="1:14" s="15" customFormat="1" ht="38.25" customHeight="1" x14ac:dyDescent="0.2">
      <c r="A70" s="57">
        <v>46</v>
      </c>
      <c r="B70" s="58" t="s">
        <v>89</v>
      </c>
      <c r="C70" s="59">
        <v>187</v>
      </c>
      <c r="D70" s="58" t="s">
        <v>34</v>
      </c>
      <c r="E70" s="48" t="s">
        <v>124</v>
      </c>
      <c r="F70" s="42"/>
      <c r="G70" s="42"/>
      <c r="H70" s="42"/>
      <c r="I70" s="42"/>
      <c r="J70" s="42"/>
      <c r="K70" s="42"/>
      <c r="L70" s="43"/>
      <c r="M70" s="45">
        <f>C70*L70</f>
        <v>0</v>
      </c>
    </row>
    <row r="71" spans="1:14" s="15" customFormat="1" ht="38.25" customHeight="1" x14ac:dyDescent="0.2">
      <c r="A71" s="57">
        <v>47</v>
      </c>
      <c r="B71" s="58" t="s">
        <v>90</v>
      </c>
      <c r="C71" s="59">
        <v>47</v>
      </c>
      <c r="D71" s="58" t="s">
        <v>34</v>
      </c>
      <c r="E71" s="48" t="s">
        <v>125</v>
      </c>
      <c r="F71" s="42"/>
      <c r="G71" s="42"/>
      <c r="H71" s="42"/>
      <c r="I71" s="42"/>
      <c r="J71" s="42"/>
      <c r="K71" s="42"/>
      <c r="L71" s="43"/>
      <c r="M71" s="45">
        <f>C71*L71</f>
        <v>0</v>
      </c>
    </row>
    <row r="72" spans="1:14" s="15" customFormat="1" ht="38.25" customHeight="1" thickBot="1" x14ac:dyDescent="0.25">
      <c r="A72" s="57">
        <v>48</v>
      </c>
      <c r="B72" s="58" t="s">
        <v>91</v>
      </c>
      <c r="C72" s="59">
        <v>200</v>
      </c>
      <c r="D72" s="58" t="s">
        <v>34</v>
      </c>
      <c r="E72" s="48" t="s">
        <v>126</v>
      </c>
      <c r="F72" s="42"/>
      <c r="G72" s="42"/>
      <c r="H72" s="42"/>
      <c r="I72" s="42"/>
      <c r="J72" s="42"/>
      <c r="K72" s="42"/>
      <c r="L72" s="43"/>
      <c r="M72" s="45">
        <f>C72*L72</f>
        <v>0</v>
      </c>
    </row>
    <row r="73" spans="1:14" ht="9.75" hidden="1" customHeight="1" x14ac:dyDescent="0.2"/>
    <row r="74" spans="1:14" s="16" customFormat="1" ht="39" customHeight="1" x14ac:dyDescent="0.2">
      <c r="A74" s="73" t="s">
        <v>148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5"/>
    </row>
    <row r="75" spans="1:14" ht="38.25" customHeight="1" x14ac:dyDescent="0.2">
      <c r="A75" s="14"/>
      <c r="B75" s="20"/>
      <c r="C75" s="20"/>
      <c r="D75" s="46"/>
      <c r="M75" s="17"/>
    </row>
    <row r="76" spans="1:14" ht="26.25" customHeight="1" x14ac:dyDescent="0.2">
      <c r="A76" s="14"/>
      <c r="B76" s="69" t="s">
        <v>27</v>
      </c>
      <c r="C76" s="69"/>
      <c r="D76" s="69"/>
      <c r="G76" s="18"/>
      <c r="M76" s="17"/>
    </row>
    <row r="77" spans="1:14" ht="27" customHeight="1" x14ac:dyDescent="0.2">
      <c r="A77" s="70" t="s">
        <v>19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2"/>
    </row>
    <row r="78" spans="1:14" ht="22.5" customHeight="1" x14ac:dyDescent="0.2">
      <c r="A78" s="49"/>
      <c r="B78" s="50"/>
      <c r="C78" s="11" t="s">
        <v>20</v>
      </c>
      <c r="D78" s="25"/>
      <c r="E78" s="11" t="s">
        <v>32</v>
      </c>
      <c r="F78" s="25"/>
      <c r="H78" s="24" t="s">
        <v>0</v>
      </c>
      <c r="I78" s="25"/>
      <c r="J78" s="24" t="s">
        <v>4</v>
      </c>
      <c r="K78" s="26" t="s">
        <v>149</v>
      </c>
      <c r="L78" s="25" t="s">
        <v>36</v>
      </c>
      <c r="M78" s="17"/>
      <c r="N78" s="51"/>
    </row>
    <row r="79" spans="1:14" ht="53.25" customHeight="1" x14ac:dyDescent="0.2">
      <c r="A79" s="14"/>
      <c r="M79" s="17"/>
    </row>
    <row r="80" spans="1:14" x14ac:dyDescent="0.2">
      <c r="A80" s="14"/>
      <c r="C80" s="7" t="s">
        <v>21</v>
      </c>
      <c r="E80" s="28" t="s">
        <v>22</v>
      </c>
      <c r="F80" s="20"/>
      <c r="G80" s="21"/>
      <c r="H80" s="22"/>
      <c r="I80" s="19" t="s">
        <v>23</v>
      </c>
      <c r="J80" s="19"/>
      <c r="K80" s="20"/>
      <c r="L80" s="20"/>
      <c r="M80" s="17"/>
    </row>
    <row r="81" spans="1:13" s="51" customFormat="1" ht="12" thickBot="1" x14ac:dyDescent="0.25">
      <c r="A81" s="52"/>
      <c r="B81" s="53"/>
      <c r="C81" s="53"/>
      <c r="D81" s="54"/>
      <c r="E81" s="53"/>
      <c r="F81" s="53"/>
      <c r="G81" s="53"/>
      <c r="H81" s="53"/>
      <c r="I81" s="53"/>
      <c r="J81" s="53"/>
      <c r="K81" s="53"/>
      <c r="L81" s="53"/>
      <c r="M81" s="55"/>
    </row>
  </sheetData>
  <sheetProtection selectLockedCells="1"/>
  <autoFilter ref="A17:M72" xr:uid="{00000000-0009-0000-0000-000000000000}"/>
  <mergeCells count="28">
    <mergeCell ref="A64:A66"/>
    <mergeCell ref="B64:B66"/>
    <mergeCell ref="C64:C66"/>
    <mergeCell ref="D64:D66"/>
    <mergeCell ref="G65:M66"/>
    <mergeCell ref="E9:F9"/>
    <mergeCell ref="A14:M14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A15:M15"/>
    <mergeCell ref="B76:D76"/>
    <mergeCell ref="A77:M77"/>
    <mergeCell ref="A74:M74"/>
    <mergeCell ref="C27:C32"/>
    <mergeCell ref="D27:D32"/>
    <mergeCell ref="G28:M32"/>
    <mergeCell ref="A27:A32"/>
    <mergeCell ref="B27:B32"/>
    <mergeCell ref="C10:D10"/>
    <mergeCell ref="E10:F10"/>
  </mergeCells>
  <dataValidations count="2">
    <dataValidation type="list" allowBlank="1" showInputMessage="1" showErrorMessage="1" sqref="H7 K7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7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2026-04-16T15:30:10Z</cp:lastPrinted>
  <dcterms:created xsi:type="dcterms:W3CDTF">2008-05-09T21:50:02Z</dcterms:created>
  <dcterms:modified xsi:type="dcterms:W3CDTF">2026-04-16T20:13:07Z</dcterms:modified>
</cp:coreProperties>
</file>