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9-26 MEDICAMENTOS\"/>
    </mc:Choice>
  </mc:AlternateContent>
  <xr:revisionPtr revIDLastSave="0" documentId="8_{E0CB7CE7-7799-43C1-A71E-A3B54DD4D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cotiz1!$A$17:$M$82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64" i="9" l="1"/>
  <c r="M61" i="9"/>
  <c r="M60" i="9"/>
  <c r="M59" i="9"/>
  <c r="M56" i="9"/>
  <c r="M53" i="9"/>
  <c r="M50" i="9"/>
  <c r="M49" i="9"/>
  <c r="M46" i="9"/>
  <c r="M45" i="9"/>
  <c r="M44" i="9"/>
  <c r="M43" i="9"/>
  <c r="M40" i="9"/>
  <c r="M39" i="9"/>
  <c r="M36" i="9"/>
  <c r="M35" i="9" l="1"/>
  <c r="M82" i="9"/>
  <c r="M79" i="9"/>
  <c r="M75" i="9"/>
  <c r="M74" i="9"/>
  <c r="M71" i="9"/>
  <c r="M70" i="9"/>
  <c r="M67" i="9"/>
  <c r="M32" i="9"/>
  <c r="M31" i="9"/>
  <c r="M28" i="9"/>
  <c r="M27" i="9"/>
  <c r="M26" i="9"/>
  <c r="M25" i="9"/>
  <c r="M22" i="9"/>
  <c r="M21" i="9"/>
  <c r="M18" i="9"/>
  <c r="M78" i="9"/>
  <c r="H6" i="9"/>
</calcChain>
</file>

<file path=xl/sharedStrings.xml><?xml version="1.0" encoding="utf-8"?>
<sst xmlns="http://schemas.openxmlformats.org/spreadsheetml/2006/main" count="189" uniqueCount="114">
  <si>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</si>
  <si>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</si>
  <si>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</si>
  <si>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</si>
  <si>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</si>
  <si>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</si>
  <si>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</si>
  <si>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</si>
  <si>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</si>
  <si>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</si>
  <si>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</si>
  <si>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</si>
  <si>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</si>
  <si>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</si>
  <si>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</si>
  <si>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</si>
  <si>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</si>
  <si>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</si>
  <si>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</si>
  <si>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</si>
  <si>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</si>
  <si>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</si>
  <si>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</si>
  <si>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</si>
  <si>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</si>
  <si>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</si>
  <si>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</si>
  <si>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</si>
  <si>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</si>
  <si>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</si>
  <si>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</si>
  <si>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</si>
  <si>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</si>
  <si>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</si>
  <si>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</si>
  <si>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</si>
  <si>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</si>
  <si>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Marzo</t>
  </si>
  <si>
    <t>INFUSOR</t>
  </si>
  <si>
    <t>CAPSULA</t>
  </si>
  <si>
    <t>CB-CP-29-26</t>
  </si>
  <si>
    <t>A-05-01</t>
  </si>
  <si>
    <t>A-06-05</t>
  </si>
  <si>
    <t>A-09-01</t>
  </si>
  <si>
    <t>A-11-03</t>
  </si>
  <si>
    <t>A-11-13</t>
  </si>
  <si>
    <t>A-12-03</t>
  </si>
  <si>
    <t>A-12-06</t>
  </si>
  <si>
    <t>B-01-04-B</t>
  </si>
  <si>
    <t>B-01-05</t>
  </si>
  <si>
    <t>B-05-12</t>
  </si>
  <si>
    <t>C-01-11</t>
  </si>
  <si>
    <t>C-01-13</t>
  </si>
  <si>
    <t>C-07-02</t>
  </si>
  <si>
    <t>D-07-02</t>
  </si>
  <si>
    <t>D-07-03</t>
  </si>
  <si>
    <t>D-11-02-B</t>
  </si>
  <si>
    <t>G-03-03</t>
  </si>
  <si>
    <t>G-03-09</t>
  </si>
  <si>
    <t>G-03-12</t>
  </si>
  <si>
    <t>H-02-02</t>
  </si>
  <si>
    <t>H-03-02</t>
  </si>
  <si>
    <t>J-01-08</t>
  </si>
  <si>
    <t>J-01-42</t>
  </si>
  <si>
    <t>J-01-51</t>
  </si>
  <si>
    <t>J-01-66</t>
  </si>
  <si>
    <t>N-02-03</t>
  </si>
  <si>
    <t>N-02-17</t>
  </si>
  <si>
    <t>N-03-09</t>
  </si>
  <si>
    <t>N-05-05</t>
  </si>
  <si>
    <t>N-05-10</t>
  </si>
  <si>
    <t>P-02-02</t>
  </si>
  <si>
    <t>R-06-04</t>
  </si>
  <si>
    <t>S-01-24</t>
  </si>
  <si>
    <t>SUPOSITORIO</t>
  </si>
  <si>
    <t>FRASCO AMPOLLA</t>
  </si>
  <si>
    <t>AMPOLLA</t>
  </si>
  <si>
    <t>TUBO</t>
  </si>
  <si>
    <t>WARFARINA 5 MG</t>
  </si>
  <si>
    <t>ISOSORBIDA MONONITRATO 20 MG</t>
  </si>
  <si>
    <t>PROPRANOLOL 40 MG</t>
  </si>
  <si>
    <t>DEXAMETASONA 4
MG (52)</t>
  </si>
  <si>
    <t>NITROFURANTOINA 100 MG</t>
  </si>
  <si>
    <t>LEVOFLOXACINA 500 MG</t>
  </si>
  <si>
    <t>FENOBARBITAL 100 MG</t>
  </si>
  <si>
    <t>LITIO CARBONATO 300 MG</t>
  </si>
  <si>
    <t>VITAMINA C GOTAS 200 MG/ML</t>
  </si>
  <si>
    <t>DICLOXACILINA SODICA SUSPENSION 250 MG/ 5
ML (6)</t>
  </si>
  <si>
    <t>ALBENDAZOL SUSPENSION 200 MG/5 ML</t>
  </si>
  <si>
    <t>CLOBETASOL POMADA 0.05%</t>
  </si>
  <si>
    <t>ESTROGENOS CONJUGADOS CREMA VAGINAL 0.625 MG</t>
  </si>
  <si>
    <t>ENZIMAS PANCREATICAS</t>
  </si>
  <si>
    <t>GLICEROL (GLICERINA) 2 G A 4 G ADULTO</t>
  </si>
  <si>
    <t>HEPARINA SODICA INYECTABLE 5.000 UI/ML</t>
  </si>
  <si>
    <t>AMOXICILINA INYECTABLE 1 G</t>
  </si>
  <si>
    <t>DIAZEPAM INYECTABLE 10 MG</t>
  </si>
  <si>
    <t>CORTICOIDE+ANTIINFECCIOSO UNGÜENTO OFTALMICO 0,01%</t>
  </si>
  <si>
    <t>KETOTIFENO 1 MG</t>
  </si>
  <si>
    <t>TRAMADOL GOTAS ORALES 100 MG/ML</t>
  </si>
  <si>
    <t>ERGOTAMINA TARTRATO+CAFEINA 1 MG+100 MG</t>
  </si>
  <si>
    <t>PROPILTIOURACILO 50 MG</t>
  </si>
  <si>
    <t>LEVONORGESTREL+ETINILESTRADI OL 0.150 MG+0.03 MG</t>
  </si>
  <si>
    <t>HIDROQUINONA CREMA 4% O 5%</t>
  </si>
  <si>
    <t>CLOBETASOL SOLUCION 0.05 %</t>
  </si>
  <si>
    <t>CLOMIFENO CITRATO 50 MG</t>
  </si>
  <si>
    <t>ETILEFRINA INYECTABLE 10 MG/ML</t>
  </si>
  <si>
    <t>ZINC (COMO SULFATO) 20 MG</t>
  </si>
  <si>
    <t>CLORURO DE POTASIO SOLUCION ORAL 1.3 MEQ/ML</t>
  </si>
  <si>
    <t>AGENTES CON GELATINA SOLUCION PARENTERAL 500 ML</t>
  </si>
  <si>
    <t>RETINOL (VITAMINA A) 10.000 UI</t>
  </si>
  <si>
    <t>ACIDO URSODESOXICOLICO 250 MG</t>
  </si>
  <si>
    <t>Contenido en láminas de aluminio, folio o burbuja de aire (blíster)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</si>
  <si>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01 de abril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</si>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</sst>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5" borderId="22" xfId="16" applyFont="1" applyFill="1" applyBorder="1" applyAlignment="1">
      <alignment horizontal="left" vertical="center" wrapText="1"/>
    </xf>
    <xf numFmtId="0" fontId="5" fillId="5" borderId="1" xfId="16" applyFont="1" applyFill="1" applyBorder="1" applyAlignment="1">
      <alignment horizontal="left" vertical="center" wrapText="1"/>
    </xf>
    <xf numFmtId="0" fontId="5" fillId="5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83</xdr:row>
      <xdr:rowOff>438152</xdr:rowOff>
    </xdr:from>
    <xdr:to>
      <xdr:col>3</xdr:col>
      <xdr:colOff>352425</xdr:colOff>
      <xdr:row>85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1"/>
  <sheetViews>
    <sheetView showGridLines="0" tabSelected="1" zoomScaleNormal="100" zoomScaleSheetLayoutView="70" workbookViewId="0">
      <selection activeCell="G19" sqref="G19:M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78" t="s">
        <v>1</v>
      </c>
      <c r="L1" s="75" t="s">
        <v>40</v>
      </c>
      <c r="M1" s="7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8"/>
      <c r="L2" s="75"/>
      <c r="M2" s="7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79" t="s">
        <v>29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">
      <c r="A6" s="2"/>
      <c r="B6" s="2"/>
      <c r="C6" s="2"/>
      <c r="D6" s="34"/>
      <c r="F6" s="80" t="s">
        <v>3</v>
      </c>
      <c r="G6" s="80"/>
      <c r="H6" s="28" t="str">
        <f>+L1</f>
        <v>CB-CP-29-26</v>
      </c>
    </row>
    <row r="7" spans="1:13" s="24" customFormat="1" ht="21" customHeight="1" x14ac:dyDescent="0.2">
      <c r="D7" s="35"/>
      <c r="E7" s="25" t="s">
        <v>0</v>
      </c>
      <c r="F7" s="58">
        <v>30</v>
      </c>
      <c r="G7" s="25" t="s">
        <v>4</v>
      </c>
      <c r="H7" s="27" t="s">
        <v>37</v>
      </c>
      <c r="I7" s="26" t="s">
        <v>36</v>
      </c>
      <c r="J7" s="49"/>
    </row>
    <row r="8" spans="1:13" ht="6.75" customHeight="1" x14ac:dyDescent="0.2"/>
    <row r="9" spans="1:13" ht="24.75" customHeight="1" x14ac:dyDescent="0.2">
      <c r="A9" s="10"/>
      <c r="B9" s="10"/>
      <c r="C9" s="76" t="s">
        <v>5</v>
      </c>
      <c r="D9" s="77"/>
      <c r="E9" s="67"/>
      <c r="F9" s="68"/>
      <c r="G9" s="11" t="s">
        <v>6</v>
      </c>
      <c r="H9" s="81"/>
      <c r="I9" s="82"/>
      <c r="J9" s="82"/>
      <c r="K9" s="82"/>
      <c r="L9" s="82"/>
      <c r="M9" s="83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1"/>
      <c r="I10" s="82"/>
      <c r="J10" s="82"/>
      <c r="K10" s="82"/>
      <c r="L10" s="82"/>
      <c r="M10" s="83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6" t="s">
        <v>24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34.5" customHeight="1" thickBot="1" x14ac:dyDescent="0.25">
      <c r="A13" s="15"/>
      <c r="B13" s="84" t="s">
        <v>33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3" s="39" customFormat="1" ht="18" x14ac:dyDescent="0.25">
      <c r="A14" s="69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s="39" customFormat="1" ht="18" hidden="1" x14ac:dyDescent="0.25">
      <c r="A15" s="89" t="s">
        <v>35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3" s="39" customFormat="1" ht="18.75" thickBot="1" x14ac:dyDescent="0.3">
      <c r="A16" s="72" t="s">
        <v>35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39.950000000000003" customHeight="1" x14ac:dyDescent="0.2">
      <c r="A18" s="62">
        <v>1</v>
      </c>
      <c r="B18" s="63" t="s">
        <v>41</v>
      </c>
      <c r="C18" s="64">
        <v>2200</v>
      </c>
      <c r="D18" s="63" t="s">
        <v>26</v>
      </c>
      <c r="E18" s="50" t="s">
        <v>110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x14ac:dyDescent="0.2">
      <c r="A19" s="62"/>
      <c r="B19" s="63"/>
      <c r="C19" s="64"/>
      <c r="D19" s="63"/>
      <c r="E19" s="46" t="s">
        <v>113</v>
      </c>
      <c r="F19" s="46" t="s">
        <v>25</v>
      </c>
      <c r="G19" s="65"/>
      <c r="H19" s="65"/>
      <c r="I19" s="65"/>
      <c r="J19" s="65"/>
      <c r="K19" s="65"/>
      <c r="L19" s="65"/>
      <c r="M19" s="66"/>
    </row>
    <row r="20" spans="1:13" s="31" customFormat="1" ht="22.5" x14ac:dyDescent="0.25">
      <c r="A20" s="62"/>
      <c r="B20" s="63"/>
      <c r="C20" s="64"/>
      <c r="D20" s="63"/>
      <c r="E20" s="38" t="s">
        <v>111</v>
      </c>
      <c r="F20" s="30"/>
      <c r="G20" s="65"/>
      <c r="H20" s="65"/>
      <c r="I20" s="65"/>
      <c r="J20" s="65"/>
      <c r="K20" s="65"/>
      <c r="L20" s="65"/>
      <c r="M20" s="66"/>
    </row>
    <row r="21" spans="1:13" s="16" customFormat="1" ht="39.950000000000003" customHeight="1" x14ac:dyDescent="0.2">
      <c r="A21" s="61">
        <v>2</v>
      </c>
      <c r="B21" s="59" t="s">
        <v>42</v>
      </c>
      <c r="C21" s="60">
        <v>100</v>
      </c>
      <c r="D21" s="59" t="s">
        <v>74</v>
      </c>
      <c r="E21" s="50" t="s">
        <v>92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3" s="16" customFormat="1" ht="34.5" customHeight="1" x14ac:dyDescent="0.2">
      <c r="A22" s="62">
        <v>3</v>
      </c>
      <c r="B22" s="63" t="s">
        <v>43</v>
      </c>
      <c r="C22" s="64">
        <v>14800</v>
      </c>
      <c r="D22" s="63" t="s">
        <v>26</v>
      </c>
      <c r="E22" s="50" t="s">
        <v>91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x14ac:dyDescent="0.2">
      <c r="A23" s="62"/>
      <c r="B23" s="63"/>
      <c r="C23" s="64"/>
      <c r="D23" s="63"/>
      <c r="E23" s="46" t="s">
        <v>113</v>
      </c>
      <c r="F23" s="46" t="s">
        <v>25</v>
      </c>
      <c r="G23" s="65"/>
      <c r="H23" s="65"/>
      <c r="I23" s="65"/>
      <c r="J23" s="65"/>
      <c r="K23" s="65"/>
      <c r="L23" s="65"/>
      <c r="M23" s="66"/>
    </row>
    <row r="24" spans="1:13" s="31" customFormat="1" ht="22.5" x14ac:dyDescent="0.25">
      <c r="A24" s="62"/>
      <c r="B24" s="63"/>
      <c r="C24" s="64"/>
      <c r="D24" s="63"/>
      <c r="E24" s="38" t="s">
        <v>111</v>
      </c>
      <c r="F24" s="30"/>
      <c r="G24" s="65"/>
      <c r="H24" s="65"/>
      <c r="I24" s="65"/>
      <c r="J24" s="65"/>
      <c r="K24" s="65"/>
      <c r="L24" s="65"/>
      <c r="M24" s="66"/>
    </row>
    <row r="25" spans="1:13" s="16" customFormat="1" ht="39.950000000000003" customHeight="1" x14ac:dyDescent="0.2">
      <c r="A25" s="61">
        <v>4</v>
      </c>
      <c r="B25" s="59" t="s">
        <v>44</v>
      </c>
      <c r="C25" s="60">
        <v>140</v>
      </c>
      <c r="D25" s="59" t="s">
        <v>34</v>
      </c>
      <c r="E25" s="50" t="s">
        <v>86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39.950000000000003" customHeight="1" x14ac:dyDescent="0.2">
      <c r="A26" s="61">
        <v>5</v>
      </c>
      <c r="B26" s="59" t="s">
        <v>45</v>
      </c>
      <c r="C26" s="60">
        <v>360</v>
      </c>
      <c r="D26" s="59" t="s">
        <v>39</v>
      </c>
      <c r="E26" s="50" t="s">
        <v>109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39.950000000000003" customHeight="1" x14ac:dyDescent="0.2">
      <c r="A27" s="61">
        <v>6</v>
      </c>
      <c r="B27" s="59" t="s">
        <v>46</v>
      </c>
      <c r="C27" s="60">
        <v>9</v>
      </c>
      <c r="D27" s="59" t="s">
        <v>34</v>
      </c>
      <c r="E27" s="50" t="s">
        <v>107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36" customHeight="1" x14ac:dyDescent="0.2">
      <c r="A28" s="62">
        <v>7</v>
      </c>
      <c r="B28" s="63" t="s">
        <v>47</v>
      </c>
      <c r="C28" s="64">
        <v>2300</v>
      </c>
      <c r="D28" s="63" t="s">
        <v>26</v>
      </c>
      <c r="E28" s="50" t="s">
        <v>106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x14ac:dyDescent="0.2">
      <c r="A29" s="62"/>
      <c r="B29" s="63"/>
      <c r="C29" s="64"/>
      <c r="D29" s="63"/>
      <c r="E29" s="46" t="s">
        <v>113</v>
      </c>
      <c r="F29" s="46" t="s">
        <v>25</v>
      </c>
      <c r="G29" s="65"/>
      <c r="H29" s="65"/>
      <c r="I29" s="65"/>
      <c r="J29" s="65"/>
      <c r="K29" s="65"/>
      <c r="L29" s="65"/>
      <c r="M29" s="66"/>
    </row>
    <row r="30" spans="1:13" s="31" customFormat="1" ht="22.5" x14ac:dyDescent="0.25">
      <c r="A30" s="62"/>
      <c r="B30" s="63"/>
      <c r="C30" s="64"/>
      <c r="D30" s="63"/>
      <c r="E30" s="38" t="s">
        <v>111</v>
      </c>
      <c r="F30" s="30"/>
      <c r="G30" s="65"/>
      <c r="H30" s="65"/>
      <c r="I30" s="65"/>
      <c r="J30" s="65"/>
      <c r="K30" s="65"/>
      <c r="L30" s="65"/>
      <c r="M30" s="66"/>
    </row>
    <row r="31" spans="1:13" s="16" customFormat="1" ht="39.950000000000003" customHeight="1" x14ac:dyDescent="0.2">
      <c r="A31" s="61">
        <v>8</v>
      </c>
      <c r="B31" s="59" t="s">
        <v>48</v>
      </c>
      <c r="C31" s="60">
        <v>24</v>
      </c>
      <c r="D31" s="59" t="s">
        <v>75</v>
      </c>
      <c r="E31" s="50" t="s">
        <v>93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ht="33" customHeight="1" x14ac:dyDescent="0.2">
      <c r="A32" s="62">
        <v>9</v>
      </c>
      <c r="B32" s="63" t="s">
        <v>49</v>
      </c>
      <c r="C32" s="64">
        <v>3100</v>
      </c>
      <c r="D32" s="63" t="s">
        <v>26</v>
      </c>
      <c r="E32" s="50" t="s">
        <v>78</v>
      </c>
      <c r="F32" s="44"/>
      <c r="G32" s="44"/>
      <c r="H32" s="44"/>
      <c r="I32" s="44"/>
      <c r="J32" s="44"/>
      <c r="K32" s="44"/>
      <c r="L32" s="45"/>
      <c r="M32" s="47">
        <f>C32*L32</f>
        <v>0</v>
      </c>
    </row>
    <row r="33" spans="1:13" s="16" customFormat="1" x14ac:dyDescent="0.2">
      <c r="A33" s="62"/>
      <c r="B33" s="63"/>
      <c r="C33" s="64"/>
      <c r="D33" s="63"/>
      <c r="E33" s="46" t="s">
        <v>113</v>
      </c>
      <c r="F33" s="46" t="s">
        <v>25</v>
      </c>
      <c r="G33" s="65"/>
      <c r="H33" s="65"/>
      <c r="I33" s="65"/>
      <c r="J33" s="65"/>
      <c r="K33" s="65"/>
      <c r="L33" s="65"/>
      <c r="M33" s="66"/>
    </row>
    <row r="34" spans="1:13" s="31" customFormat="1" ht="22.5" x14ac:dyDescent="0.25">
      <c r="A34" s="62"/>
      <c r="B34" s="63"/>
      <c r="C34" s="64"/>
      <c r="D34" s="63"/>
      <c r="E34" s="38" t="s">
        <v>111</v>
      </c>
      <c r="F34" s="30"/>
      <c r="G34" s="65"/>
      <c r="H34" s="65"/>
      <c r="I34" s="65"/>
      <c r="J34" s="65"/>
      <c r="K34" s="65"/>
      <c r="L34" s="65"/>
      <c r="M34" s="66"/>
    </row>
    <row r="35" spans="1:13" s="16" customFormat="1" ht="39.950000000000003" customHeight="1" x14ac:dyDescent="0.2">
      <c r="A35" s="61">
        <v>10</v>
      </c>
      <c r="B35" s="59" t="s">
        <v>50</v>
      </c>
      <c r="C35" s="60">
        <v>5</v>
      </c>
      <c r="D35" s="59" t="s">
        <v>38</v>
      </c>
      <c r="E35" s="50" t="s">
        <v>108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3" s="16" customFormat="1" ht="34.5" customHeight="1" x14ac:dyDescent="0.2">
      <c r="A36" s="62">
        <v>11</v>
      </c>
      <c r="B36" s="63" t="s">
        <v>51</v>
      </c>
      <c r="C36" s="64">
        <v>240</v>
      </c>
      <c r="D36" s="63" t="s">
        <v>26</v>
      </c>
      <c r="E36" s="50" t="s">
        <v>79</v>
      </c>
      <c r="F36" s="44"/>
      <c r="G36" s="44"/>
      <c r="H36" s="44"/>
      <c r="I36" s="44"/>
      <c r="J36" s="44"/>
      <c r="K36" s="44"/>
      <c r="L36" s="45"/>
      <c r="M36" s="47">
        <f>C36*L36</f>
        <v>0</v>
      </c>
    </row>
    <row r="37" spans="1:13" s="16" customFormat="1" x14ac:dyDescent="0.2">
      <c r="A37" s="62"/>
      <c r="B37" s="63"/>
      <c r="C37" s="64"/>
      <c r="D37" s="63"/>
      <c r="E37" s="46" t="s">
        <v>113</v>
      </c>
      <c r="F37" s="46" t="s">
        <v>25</v>
      </c>
      <c r="G37" s="65"/>
      <c r="H37" s="65"/>
      <c r="I37" s="65"/>
      <c r="J37" s="65"/>
      <c r="K37" s="65"/>
      <c r="L37" s="65"/>
      <c r="M37" s="66"/>
    </row>
    <row r="38" spans="1:13" s="31" customFormat="1" ht="22.5" x14ac:dyDescent="0.25">
      <c r="A38" s="62"/>
      <c r="B38" s="63"/>
      <c r="C38" s="64"/>
      <c r="D38" s="63"/>
      <c r="E38" s="38" t="s">
        <v>111</v>
      </c>
      <c r="F38" s="30"/>
      <c r="G38" s="65"/>
      <c r="H38" s="65"/>
      <c r="I38" s="65"/>
      <c r="J38" s="65"/>
      <c r="K38" s="65"/>
      <c r="L38" s="65"/>
      <c r="M38" s="66"/>
    </row>
    <row r="39" spans="1:13" s="16" customFormat="1" ht="39.950000000000003" customHeight="1" x14ac:dyDescent="0.2">
      <c r="A39" s="61">
        <v>12</v>
      </c>
      <c r="B39" s="59" t="s">
        <v>52</v>
      </c>
      <c r="C39" s="60">
        <v>150</v>
      </c>
      <c r="D39" s="59" t="s">
        <v>76</v>
      </c>
      <c r="E39" s="50" t="s">
        <v>105</v>
      </c>
      <c r="F39" s="44"/>
      <c r="G39" s="44"/>
      <c r="H39" s="44"/>
      <c r="I39" s="44"/>
      <c r="J39" s="44"/>
      <c r="K39" s="44"/>
      <c r="L39" s="45"/>
      <c r="M39" s="47">
        <f>C39*L39</f>
        <v>0</v>
      </c>
    </row>
    <row r="40" spans="1:13" s="16" customFormat="1" ht="39.950000000000003" customHeight="1" x14ac:dyDescent="0.2">
      <c r="A40" s="62">
        <v>13</v>
      </c>
      <c r="B40" s="63" t="s">
        <v>53</v>
      </c>
      <c r="C40" s="64">
        <v>2300</v>
      </c>
      <c r="D40" s="63" t="s">
        <v>26</v>
      </c>
      <c r="E40" s="50" t="s">
        <v>80</v>
      </c>
      <c r="F40" s="44"/>
      <c r="G40" s="44"/>
      <c r="H40" s="44"/>
      <c r="I40" s="44"/>
      <c r="J40" s="44"/>
      <c r="K40" s="44"/>
      <c r="L40" s="45"/>
      <c r="M40" s="47">
        <f>C40*L40</f>
        <v>0</v>
      </c>
    </row>
    <row r="41" spans="1:13" s="16" customFormat="1" x14ac:dyDescent="0.2">
      <c r="A41" s="62"/>
      <c r="B41" s="63"/>
      <c r="C41" s="64"/>
      <c r="D41" s="63"/>
      <c r="E41" s="46" t="s">
        <v>113</v>
      </c>
      <c r="F41" s="46" t="s">
        <v>25</v>
      </c>
      <c r="G41" s="65"/>
      <c r="H41" s="65"/>
      <c r="I41" s="65"/>
      <c r="J41" s="65"/>
      <c r="K41" s="65"/>
      <c r="L41" s="65"/>
      <c r="M41" s="66"/>
    </row>
    <row r="42" spans="1:13" s="31" customFormat="1" ht="22.5" x14ac:dyDescent="0.25">
      <c r="A42" s="62"/>
      <c r="B42" s="63"/>
      <c r="C42" s="64"/>
      <c r="D42" s="63"/>
      <c r="E42" s="38" t="s">
        <v>111</v>
      </c>
      <c r="F42" s="30"/>
      <c r="G42" s="65"/>
      <c r="H42" s="65"/>
      <c r="I42" s="65"/>
      <c r="J42" s="65"/>
      <c r="K42" s="65"/>
      <c r="L42" s="65"/>
      <c r="M42" s="66"/>
    </row>
    <row r="43" spans="1:13" s="16" customFormat="1" ht="39.950000000000003" customHeight="1" x14ac:dyDescent="0.2">
      <c r="A43" s="61">
        <v>14</v>
      </c>
      <c r="B43" s="59" t="s">
        <v>54</v>
      </c>
      <c r="C43" s="60">
        <v>170</v>
      </c>
      <c r="D43" s="59" t="s">
        <v>77</v>
      </c>
      <c r="E43" s="50" t="s">
        <v>89</v>
      </c>
      <c r="F43" s="44"/>
      <c r="G43" s="44"/>
      <c r="H43" s="44"/>
      <c r="I43" s="44"/>
      <c r="J43" s="44"/>
      <c r="K43" s="44"/>
      <c r="L43" s="45"/>
      <c r="M43" s="47">
        <f>C43*L43</f>
        <v>0</v>
      </c>
    </row>
    <row r="44" spans="1:13" s="16" customFormat="1" ht="39.950000000000003" customHeight="1" x14ac:dyDescent="0.2">
      <c r="A44" s="61">
        <v>15</v>
      </c>
      <c r="B44" s="59" t="s">
        <v>55</v>
      </c>
      <c r="C44" s="60">
        <v>150</v>
      </c>
      <c r="D44" s="59" t="s">
        <v>34</v>
      </c>
      <c r="E44" s="50" t="s">
        <v>103</v>
      </c>
      <c r="F44" s="44"/>
      <c r="G44" s="44"/>
      <c r="H44" s="44"/>
      <c r="I44" s="44"/>
      <c r="J44" s="44"/>
      <c r="K44" s="44"/>
      <c r="L44" s="45"/>
      <c r="M44" s="47">
        <f>C44*L44</f>
        <v>0</v>
      </c>
    </row>
    <row r="45" spans="1:13" s="16" customFormat="1" ht="39.950000000000003" customHeight="1" x14ac:dyDescent="0.2">
      <c r="A45" s="61">
        <v>16</v>
      </c>
      <c r="B45" s="59" t="s">
        <v>56</v>
      </c>
      <c r="C45" s="60">
        <v>40</v>
      </c>
      <c r="D45" s="59" t="s">
        <v>77</v>
      </c>
      <c r="E45" s="50" t="s">
        <v>102</v>
      </c>
      <c r="F45" s="44"/>
      <c r="G45" s="44"/>
      <c r="H45" s="44"/>
      <c r="I45" s="44"/>
      <c r="J45" s="44"/>
      <c r="K45" s="44"/>
      <c r="L45" s="45"/>
      <c r="M45" s="47">
        <f>C45*L45</f>
        <v>0</v>
      </c>
    </row>
    <row r="46" spans="1:13" s="16" customFormat="1" ht="39.950000000000003" customHeight="1" x14ac:dyDescent="0.2">
      <c r="A46" s="62">
        <v>17</v>
      </c>
      <c r="B46" s="63" t="s">
        <v>57</v>
      </c>
      <c r="C46" s="64">
        <v>240</v>
      </c>
      <c r="D46" s="63" t="s">
        <v>26</v>
      </c>
      <c r="E46" s="50" t="s">
        <v>104</v>
      </c>
      <c r="F46" s="44"/>
      <c r="G46" s="44"/>
      <c r="H46" s="44"/>
      <c r="I46" s="44"/>
      <c r="J46" s="44"/>
      <c r="K46" s="44"/>
      <c r="L46" s="45"/>
      <c r="M46" s="47">
        <f>C46*L46</f>
        <v>0</v>
      </c>
    </row>
    <row r="47" spans="1:13" s="16" customFormat="1" x14ac:dyDescent="0.2">
      <c r="A47" s="62"/>
      <c r="B47" s="63"/>
      <c r="C47" s="64"/>
      <c r="D47" s="63"/>
      <c r="E47" s="46" t="s">
        <v>113</v>
      </c>
      <c r="F47" s="46" t="s">
        <v>25</v>
      </c>
      <c r="G47" s="65"/>
      <c r="H47" s="65"/>
      <c r="I47" s="65"/>
      <c r="J47" s="65"/>
      <c r="K47" s="65"/>
      <c r="L47" s="65"/>
      <c r="M47" s="66"/>
    </row>
    <row r="48" spans="1:13" s="31" customFormat="1" ht="22.5" x14ac:dyDescent="0.25">
      <c r="A48" s="62"/>
      <c r="B48" s="63"/>
      <c r="C48" s="64"/>
      <c r="D48" s="63"/>
      <c r="E48" s="38" t="s">
        <v>111</v>
      </c>
      <c r="F48" s="30"/>
      <c r="G48" s="65"/>
      <c r="H48" s="65"/>
      <c r="I48" s="65"/>
      <c r="J48" s="65"/>
      <c r="K48" s="65"/>
      <c r="L48" s="65"/>
      <c r="M48" s="66"/>
    </row>
    <row r="49" spans="1:13" s="16" customFormat="1" ht="39.950000000000003" customHeight="1" x14ac:dyDescent="0.2">
      <c r="A49" s="61">
        <v>18</v>
      </c>
      <c r="B49" s="59" t="s">
        <v>58</v>
      </c>
      <c r="C49" s="60">
        <v>150</v>
      </c>
      <c r="D49" s="59" t="s">
        <v>77</v>
      </c>
      <c r="E49" s="50" t="s">
        <v>90</v>
      </c>
      <c r="F49" s="44"/>
      <c r="G49" s="44"/>
      <c r="H49" s="44"/>
      <c r="I49" s="44"/>
      <c r="J49" s="44"/>
      <c r="K49" s="44"/>
      <c r="L49" s="45"/>
      <c r="M49" s="47">
        <f>C49*L49</f>
        <v>0</v>
      </c>
    </row>
    <row r="50" spans="1:13" s="16" customFormat="1" ht="39.950000000000003" customHeight="1" x14ac:dyDescent="0.2">
      <c r="A50" s="62">
        <v>19</v>
      </c>
      <c r="B50" s="63" t="s">
        <v>59</v>
      </c>
      <c r="C50" s="64">
        <v>170</v>
      </c>
      <c r="D50" s="63" t="s">
        <v>26</v>
      </c>
      <c r="E50" s="50" t="s">
        <v>101</v>
      </c>
      <c r="F50" s="44"/>
      <c r="G50" s="44"/>
      <c r="H50" s="44"/>
      <c r="I50" s="44"/>
      <c r="J50" s="44"/>
      <c r="K50" s="44"/>
      <c r="L50" s="45"/>
      <c r="M50" s="47">
        <f>C50*L50</f>
        <v>0</v>
      </c>
    </row>
    <row r="51" spans="1:13" s="16" customFormat="1" x14ac:dyDescent="0.2">
      <c r="A51" s="62"/>
      <c r="B51" s="63"/>
      <c r="C51" s="64"/>
      <c r="D51" s="63"/>
      <c r="E51" s="46" t="s">
        <v>113</v>
      </c>
      <c r="F51" s="46" t="s">
        <v>25</v>
      </c>
      <c r="G51" s="65"/>
      <c r="H51" s="65"/>
      <c r="I51" s="65"/>
      <c r="J51" s="65"/>
      <c r="K51" s="65"/>
      <c r="L51" s="65"/>
      <c r="M51" s="66"/>
    </row>
    <row r="52" spans="1:13" s="31" customFormat="1" ht="22.5" x14ac:dyDescent="0.25">
      <c r="A52" s="62"/>
      <c r="B52" s="63"/>
      <c r="C52" s="64"/>
      <c r="D52" s="63"/>
      <c r="E52" s="38" t="s">
        <v>111</v>
      </c>
      <c r="F52" s="30"/>
      <c r="G52" s="65"/>
      <c r="H52" s="65"/>
      <c r="I52" s="65"/>
      <c r="J52" s="65"/>
      <c r="K52" s="65"/>
      <c r="L52" s="65"/>
      <c r="M52" s="66"/>
    </row>
    <row r="53" spans="1:13" s="16" customFormat="1" ht="39.950000000000003" customHeight="1" x14ac:dyDescent="0.2">
      <c r="A53" s="62">
        <v>20</v>
      </c>
      <c r="B53" s="63" t="s">
        <v>60</v>
      </c>
      <c r="C53" s="64">
        <v>400</v>
      </c>
      <c r="D53" s="63" t="s">
        <v>26</v>
      </c>
      <c r="E53" s="50" t="s">
        <v>81</v>
      </c>
      <c r="F53" s="44"/>
      <c r="G53" s="44"/>
      <c r="H53" s="44"/>
      <c r="I53" s="44"/>
      <c r="J53" s="44"/>
      <c r="K53" s="44"/>
      <c r="L53" s="45"/>
      <c r="M53" s="47">
        <f>C53*L53</f>
        <v>0</v>
      </c>
    </row>
    <row r="54" spans="1:13" s="16" customFormat="1" x14ac:dyDescent="0.2">
      <c r="A54" s="62"/>
      <c r="B54" s="63"/>
      <c r="C54" s="64"/>
      <c r="D54" s="63"/>
      <c r="E54" s="46" t="s">
        <v>113</v>
      </c>
      <c r="F54" s="46" t="s">
        <v>25</v>
      </c>
      <c r="G54" s="65"/>
      <c r="H54" s="65"/>
      <c r="I54" s="65"/>
      <c r="J54" s="65"/>
      <c r="K54" s="65"/>
      <c r="L54" s="65"/>
      <c r="M54" s="66"/>
    </row>
    <row r="55" spans="1:13" s="31" customFormat="1" ht="22.5" x14ac:dyDescent="0.25">
      <c r="A55" s="62"/>
      <c r="B55" s="63"/>
      <c r="C55" s="64"/>
      <c r="D55" s="63"/>
      <c r="E55" s="38" t="s">
        <v>111</v>
      </c>
      <c r="F55" s="30"/>
      <c r="G55" s="65"/>
      <c r="H55" s="65"/>
      <c r="I55" s="65"/>
      <c r="J55" s="65"/>
      <c r="K55" s="65"/>
      <c r="L55" s="65"/>
      <c r="M55" s="66"/>
    </row>
    <row r="56" spans="1:13" s="16" customFormat="1" ht="39.950000000000003" customHeight="1" x14ac:dyDescent="0.2">
      <c r="A56" s="62">
        <v>21</v>
      </c>
      <c r="B56" s="63" t="s">
        <v>61</v>
      </c>
      <c r="C56" s="64">
        <v>5000</v>
      </c>
      <c r="D56" s="63" t="s">
        <v>26</v>
      </c>
      <c r="E56" s="50" t="s">
        <v>100</v>
      </c>
      <c r="F56" s="44"/>
      <c r="G56" s="44"/>
      <c r="H56" s="44"/>
      <c r="I56" s="44"/>
      <c r="J56" s="44"/>
      <c r="K56" s="44"/>
      <c r="L56" s="45"/>
      <c r="M56" s="47">
        <f>C56*L56</f>
        <v>0</v>
      </c>
    </row>
    <row r="57" spans="1:13" s="16" customFormat="1" x14ac:dyDescent="0.2">
      <c r="A57" s="62"/>
      <c r="B57" s="63"/>
      <c r="C57" s="64"/>
      <c r="D57" s="63"/>
      <c r="E57" s="46" t="s">
        <v>113</v>
      </c>
      <c r="F57" s="46" t="s">
        <v>25</v>
      </c>
      <c r="G57" s="65"/>
      <c r="H57" s="65"/>
      <c r="I57" s="65"/>
      <c r="J57" s="65"/>
      <c r="K57" s="65"/>
      <c r="L57" s="65"/>
      <c r="M57" s="66"/>
    </row>
    <row r="58" spans="1:13" s="31" customFormat="1" ht="22.5" x14ac:dyDescent="0.25">
      <c r="A58" s="62"/>
      <c r="B58" s="63"/>
      <c r="C58" s="64"/>
      <c r="D58" s="63"/>
      <c r="E58" s="38" t="s">
        <v>111</v>
      </c>
      <c r="F58" s="30"/>
      <c r="G58" s="65"/>
      <c r="H58" s="65"/>
      <c r="I58" s="65"/>
      <c r="J58" s="65"/>
      <c r="K58" s="65"/>
      <c r="L58" s="65"/>
      <c r="M58" s="66"/>
    </row>
    <row r="59" spans="1:13" s="16" customFormat="1" ht="39.950000000000003" customHeight="1" x14ac:dyDescent="0.2">
      <c r="A59" s="61">
        <v>22</v>
      </c>
      <c r="B59" s="59" t="s">
        <v>62</v>
      </c>
      <c r="C59" s="60">
        <v>60</v>
      </c>
      <c r="D59" s="59" t="s">
        <v>76</v>
      </c>
      <c r="E59" s="50" t="s">
        <v>94</v>
      </c>
      <c r="F59" s="44"/>
      <c r="G59" s="44"/>
      <c r="H59" s="44"/>
      <c r="I59" s="44"/>
      <c r="J59" s="44"/>
      <c r="K59" s="44"/>
      <c r="L59" s="45"/>
      <c r="M59" s="47">
        <f>C59*L59</f>
        <v>0</v>
      </c>
    </row>
    <row r="60" spans="1:13" s="16" customFormat="1" ht="39.950000000000003" customHeight="1" x14ac:dyDescent="0.2">
      <c r="A60" s="61">
        <v>23</v>
      </c>
      <c r="B60" s="59" t="s">
        <v>63</v>
      </c>
      <c r="C60" s="60">
        <v>10</v>
      </c>
      <c r="D60" s="59" t="s">
        <v>34</v>
      </c>
      <c r="E60" s="50" t="s">
        <v>87</v>
      </c>
      <c r="F60" s="44"/>
      <c r="G60" s="44"/>
      <c r="H60" s="44"/>
      <c r="I60" s="44"/>
      <c r="J60" s="44"/>
      <c r="K60" s="44"/>
      <c r="L60" s="45"/>
      <c r="M60" s="47">
        <f>C60*L60</f>
        <v>0</v>
      </c>
    </row>
    <row r="61" spans="1:13" s="16" customFormat="1" ht="39.950000000000003" customHeight="1" x14ac:dyDescent="0.2">
      <c r="A61" s="62">
        <v>24</v>
      </c>
      <c r="B61" s="63" t="s">
        <v>64</v>
      </c>
      <c r="C61" s="64">
        <v>1900</v>
      </c>
      <c r="D61" s="63" t="s">
        <v>26</v>
      </c>
      <c r="E61" s="50" t="s">
        <v>82</v>
      </c>
      <c r="F61" s="44"/>
      <c r="G61" s="44"/>
      <c r="H61" s="44"/>
      <c r="I61" s="44"/>
      <c r="J61" s="44"/>
      <c r="K61" s="44"/>
      <c r="L61" s="45"/>
      <c r="M61" s="47">
        <f>C61*L61</f>
        <v>0</v>
      </c>
    </row>
    <row r="62" spans="1:13" s="16" customFormat="1" x14ac:dyDescent="0.2">
      <c r="A62" s="62"/>
      <c r="B62" s="63"/>
      <c r="C62" s="64"/>
      <c r="D62" s="63"/>
      <c r="E62" s="46" t="s">
        <v>113</v>
      </c>
      <c r="F62" s="46" t="s">
        <v>25</v>
      </c>
      <c r="G62" s="65"/>
      <c r="H62" s="65"/>
      <c r="I62" s="65"/>
      <c r="J62" s="65"/>
      <c r="K62" s="65"/>
      <c r="L62" s="65"/>
      <c r="M62" s="66"/>
    </row>
    <row r="63" spans="1:13" s="31" customFormat="1" ht="22.5" x14ac:dyDescent="0.25">
      <c r="A63" s="62"/>
      <c r="B63" s="63"/>
      <c r="C63" s="64"/>
      <c r="D63" s="63"/>
      <c r="E63" s="38" t="s">
        <v>111</v>
      </c>
      <c r="F63" s="30"/>
      <c r="G63" s="65"/>
      <c r="H63" s="65"/>
      <c r="I63" s="65"/>
      <c r="J63" s="65"/>
      <c r="K63" s="65"/>
      <c r="L63" s="65"/>
      <c r="M63" s="66"/>
    </row>
    <row r="64" spans="1:13" s="16" customFormat="1" ht="39.950000000000003" customHeight="1" x14ac:dyDescent="0.2">
      <c r="A64" s="62">
        <v>25</v>
      </c>
      <c r="B64" s="63" t="s">
        <v>65</v>
      </c>
      <c r="C64" s="64">
        <v>1800</v>
      </c>
      <c r="D64" s="63" t="s">
        <v>26</v>
      </c>
      <c r="E64" s="50" t="s">
        <v>83</v>
      </c>
      <c r="F64" s="44"/>
      <c r="G64" s="44"/>
      <c r="H64" s="44"/>
      <c r="I64" s="44"/>
      <c r="J64" s="44"/>
      <c r="K64" s="44"/>
      <c r="L64" s="45"/>
      <c r="M64" s="47">
        <f>C64*L64</f>
        <v>0</v>
      </c>
    </row>
    <row r="65" spans="1:13" s="16" customFormat="1" x14ac:dyDescent="0.2">
      <c r="A65" s="62"/>
      <c r="B65" s="63"/>
      <c r="C65" s="64"/>
      <c r="D65" s="63"/>
      <c r="E65" s="46" t="s">
        <v>113</v>
      </c>
      <c r="F65" s="46" t="s">
        <v>25</v>
      </c>
      <c r="G65" s="65"/>
      <c r="H65" s="65"/>
      <c r="I65" s="65"/>
      <c r="J65" s="65"/>
      <c r="K65" s="65"/>
      <c r="L65" s="65"/>
      <c r="M65" s="66"/>
    </row>
    <row r="66" spans="1:13" s="31" customFormat="1" ht="22.5" x14ac:dyDescent="0.25">
      <c r="A66" s="62"/>
      <c r="B66" s="63"/>
      <c r="C66" s="64"/>
      <c r="D66" s="63"/>
      <c r="E66" s="38" t="s">
        <v>111</v>
      </c>
      <c r="F66" s="30"/>
      <c r="G66" s="65"/>
      <c r="H66" s="65"/>
      <c r="I66" s="65"/>
      <c r="J66" s="65"/>
      <c r="K66" s="65"/>
      <c r="L66" s="65"/>
      <c r="M66" s="66"/>
    </row>
    <row r="67" spans="1:13" s="16" customFormat="1" ht="39.950000000000003" customHeight="1" x14ac:dyDescent="0.2">
      <c r="A67" s="62">
        <v>26</v>
      </c>
      <c r="B67" s="63" t="s">
        <v>66</v>
      </c>
      <c r="C67" s="64">
        <v>400</v>
      </c>
      <c r="D67" s="63" t="s">
        <v>26</v>
      </c>
      <c r="E67" s="50" t="s">
        <v>99</v>
      </c>
      <c r="F67" s="44"/>
      <c r="G67" s="44"/>
      <c r="H67" s="44"/>
      <c r="I67" s="44"/>
      <c r="J67" s="44"/>
      <c r="K67" s="44"/>
      <c r="L67" s="45"/>
      <c r="M67" s="47">
        <f>C67*L67</f>
        <v>0</v>
      </c>
    </row>
    <row r="68" spans="1:13" s="16" customFormat="1" x14ac:dyDescent="0.2">
      <c r="A68" s="62"/>
      <c r="B68" s="63"/>
      <c r="C68" s="64"/>
      <c r="D68" s="63"/>
      <c r="E68" s="46" t="s">
        <v>113</v>
      </c>
      <c r="F68" s="46" t="s">
        <v>25</v>
      </c>
      <c r="G68" s="65"/>
      <c r="H68" s="65"/>
      <c r="I68" s="65"/>
      <c r="J68" s="65"/>
      <c r="K68" s="65"/>
      <c r="L68" s="65"/>
      <c r="M68" s="66"/>
    </row>
    <row r="69" spans="1:13" s="31" customFormat="1" ht="22.5" x14ac:dyDescent="0.25">
      <c r="A69" s="62"/>
      <c r="B69" s="63"/>
      <c r="C69" s="64"/>
      <c r="D69" s="63"/>
      <c r="E69" s="38" t="s">
        <v>111</v>
      </c>
      <c r="F69" s="30"/>
      <c r="G69" s="65"/>
      <c r="H69" s="65"/>
      <c r="I69" s="65"/>
      <c r="J69" s="65"/>
      <c r="K69" s="65"/>
      <c r="L69" s="65"/>
      <c r="M69" s="66"/>
    </row>
    <row r="70" spans="1:13" s="16" customFormat="1" ht="39.950000000000003" customHeight="1" x14ac:dyDescent="0.2">
      <c r="A70" s="61">
        <v>27</v>
      </c>
      <c r="B70" s="59" t="s">
        <v>67</v>
      </c>
      <c r="C70" s="60">
        <v>40</v>
      </c>
      <c r="D70" s="59" t="s">
        <v>34</v>
      </c>
      <c r="E70" s="50" t="s">
        <v>98</v>
      </c>
      <c r="F70" s="44"/>
      <c r="G70" s="44"/>
      <c r="H70" s="44"/>
      <c r="I70" s="44"/>
      <c r="J70" s="44"/>
      <c r="K70" s="44"/>
      <c r="L70" s="45"/>
      <c r="M70" s="47">
        <f>C70*L70</f>
        <v>0</v>
      </c>
    </row>
    <row r="71" spans="1:13" s="16" customFormat="1" ht="39.950000000000003" customHeight="1" x14ac:dyDescent="0.2">
      <c r="A71" s="62">
        <v>28</v>
      </c>
      <c r="B71" s="63" t="s">
        <v>68</v>
      </c>
      <c r="C71" s="64">
        <v>750</v>
      </c>
      <c r="D71" s="63" t="s">
        <v>26</v>
      </c>
      <c r="E71" s="50" t="s">
        <v>84</v>
      </c>
      <c r="F71" s="44"/>
      <c r="G71" s="44"/>
      <c r="H71" s="44"/>
      <c r="I71" s="44"/>
      <c r="J71" s="44"/>
      <c r="K71" s="44"/>
      <c r="L71" s="45"/>
      <c r="M71" s="47">
        <f>C71*L71</f>
        <v>0</v>
      </c>
    </row>
    <row r="72" spans="1:13" s="16" customFormat="1" x14ac:dyDescent="0.2">
      <c r="A72" s="62"/>
      <c r="B72" s="63"/>
      <c r="C72" s="64"/>
      <c r="D72" s="63"/>
      <c r="E72" s="46" t="s">
        <v>113</v>
      </c>
      <c r="F72" s="46" t="s">
        <v>25</v>
      </c>
      <c r="G72" s="65"/>
      <c r="H72" s="65"/>
      <c r="I72" s="65"/>
      <c r="J72" s="65"/>
      <c r="K72" s="65"/>
      <c r="L72" s="65"/>
      <c r="M72" s="66"/>
    </row>
    <row r="73" spans="1:13" s="31" customFormat="1" ht="22.5" x14ac:dyDescent="0.25">
      <c r="A73" s="62"/>
      <c r="B73" s="63"/>
      <c r="C73" s="64"/>
      <c r="D73" s="63"/>
      <c r="E73" s="38" t="s">
        <v>111</v>
      </c>
      <c r="F73" s="30"/>
      <c r="G73" s="65"/>
      <c r="H73" s="65"/>
      <c r="I73" s="65"/>
      <c r="J73" s="65"/>
      <c r="K73" s="65"/>
      <c r="L73" s="65"/>
      <c r="M73" s="66"/>
    </row>
    <row r="74" spans="1:13" s="16" customFormat="1" ht="39.950000000000003" customHeight="1" x14ac:dyDescent="0.2">
      <c r="A74" s="61">
        <v>29</v>
      </c>
      <c r="B74" s="59" t="s">
        <v>69</v>
      </c>
      <c r="C74" s="60">
        <v>38</v>
      </c>
      <c r="D74" s="59" t="s">
        <v>76</v>
      </c>
      <c r="E74" s="50" t="s">
        <v>95</v>
      </c>
      <c r="F74" s="44"/>
      <c r="G74" s="44"/>
      <c r="H74" s="44"/>
      <c r="I74" s="44"/>
      <c r="J74" s="44"/>
      <c r="K74" s="44"/>
      <c r="L74" s="45"/>
      <c r="M74" s="47">
        <f>C74*L74</f>
        <v>0</v>
      </c>
    </row>
    <row r="75" spans="1:13" s="16" customFormat="1" ht="39.950000000000003" customHeight="1" x14ac:dyDescent="0.2">
      <c r="A75" s="62">
        <v>30</v>
      </c>
      <c r="B75" s="63" t="s">
        <v>70</v>
      </c>
      <c r="C75" s="64">
        <v>120</v>
      </c>
      <c r="D75" s="63" t="s">
        <v>26</v>
      </c>
      <c r="E75" s="50" t="s">
        <v>85</v>
      </c>
      <c r="F75" s="44"/>
      <c r="G75" s="44"/>
      <c r="H75" s="44"/>
      <c r="I75" s="44"/>
      <c r="J75" s="44"/>
      <c r="K75" s="44"/>
      <c r="L75" s="45"/>
      <c r="M75" s="47">
        <f>C75*L75</f>
        <v>0</v>
      </c>
    </row>
    <row r="76" spans="1:13" s="16" customFormat="1" x14ac:dyDescent="0.2">
      <c r="A76" s="62"/>
      <c r="B76" s="63"/>
      <c r="C76" s="64"/>
      <c r="D76" s="63"/>
      <c r="E76" s="46" t="s">
        <v>113</v>
      </c>
      <c r="F76" s="46" t="s">
        <v>25</v>
      </c>
      <c r="G76" s="65"/>
      <c r="H76" s="65"/>
      <c r="I76" s="65"/>
      <c r="J76" s="65"/>
      <c r="K76" s="65"/>
      <c r="L76" s="65"/>
      <c r="M76" s="66"/>
    </row>
    <row r="77" spans="1:13" s="31" customFormat="1" ht="22.5" x14ac:dyDescent="0.25">
      <c r="A77" s="62"/>
      <c r="B77" s="63"/>
      <c r="C77" s="64"/>
      <c r="D77" s="63"/>
      <c r="E77" s="38" t="s">
        <v>111</v>
      </c>
      <c r="F77" s="30"/>
      <c r="G77" s="65"/>
      <c r="H77" s="65"/>
      <c r="I77" s="65"/>
      <c r="J77" s="65"/>
      <c r="K77" s="65"/>
      <c r="L77" s="65"/>
      <c r="M77" s="66"/>
    </row>
    <row r="78" spans="1:13" s="16" customFormat="1" ht="39.950000000000003" customHeight="1" x14ac:dyDescent="0.2">
      <c r="A78" s="61">
        <v>31</v>
      </c>
      <c r="B78" s="59" t="s">
        <v>71</v>
      </c>
      <c r="C78" s="60">
        <v>47</v>
      </c>
      <c r="D78" s="59" t="s">
        <v>34</v>
      </c>
      <c r="E78" s="50" t="s">
        <v>88</v>
      </c>
      <c r="F78" s="44"/>
      <c r="G78" s="44"/>
      <c r="H78" s="44"/>
      <c r="I78" s="44"/>
      <c r="J78" s="44"/>
      <c r="K78" s="44"/>
      <c r="L78" s="45"/>
      <c r="M78" s="47">
        <f>C78*L78</f>
        <v>0</v>
      </c>
    </row>
    <row r="79" spans="1:13" s="16" customFormat="1" ht="39.950000000000003" customHeight="1" x14ac:dyDescent="0.2">
      <c r="A79" s="62">
        <v>32</v>
      </c>
      <c r="B79" s="63" t="s">
        <v>72</v>
      </c>
      <c r="C79" s="64">
        <v>3400</v>
      </c>
      <c r="D79" s="63" t="s">
        <v>26</v>
      </c>
      <c r="E79" s="50" t="s">
        <v>97</v>
      </c>
      <c r="F79" s="44"/>
      <c r="G79" s="44"/>
      <c r="H79" s="44"/>
      <c r="I79" s="44"/>
      <c r="J79" s="44"/>
      <c r="K79" s="44"/>
      <c r="L79" s="45"/>
      <c r="M79" s="47">
        <f>C79*L79</f>
        <v>0</v>
      </c>
    </row>
    <row r="80" spans="1:13" s="16" customFormat="1" x14ac:dyDescent="0.2">
      <c r="A80" s="62"/>
      <c r="B80" s="63"/>
      <c r="C80" s="64"/>
      <c r="D80" s="63"/>
      <c r="E80" s="46" t="s">
        <v>113</v>
      </c>
      <c r="F80" s="46" t="s">
        <v>25</v>
      </c>
      <c r="G80" s="65"/>
      <c r="H80" s="65"/>
      <c r="I80" s="65"/>
      <c r="J80" s="65"/>
      <c r="K80" s="65"/>
      <c r="L80" s="65"/>
      <c r="M80" s="66"/>
    </row>
    <row r="81" spans="1:14" s="31" customFormat="1" ht="22.5" x14ac:dyDescent="0.25">
      <c r="A81" s="62"/>
      <c r="B81" s="63"/>
      <c r="C81" s="64"/>
      <c r="D81" s="63"/>
      <c r="E81" s="38" t="s">
        <v>111</v>
      </c>
      <c r="F81" s="30"/>
      <c r="G81" s="65"/>
      <c r="H81" s="65"/>
      <c r="I81" s="65"/>
      <c r="J81" s="65"/>
      <c r="K81" s="65"/>
      <c r="L81" s="65"/>
      <c r="M81" s="66"/>
    </row>
    <row r="82" spans="1:14" s="16" customFormat="1" ht="39.950000000000003" customHeight="1" thickBot="1" x14ac:dyDescent="0.25">
      <c r="A82" s="61">
        <v>33</v>
      </c>
      <c r="B82" s="59" t="s">
        <v>73</v>
      </c>
      <c r="C82" s="60">
        <v>206</v>
      </c>
      <c r="D82" s="59" t="s">
        <v>77</v>
      </c>
      <c r="E82" s="50" t="s">
        <v>96</v>
      </c>
      <c r="F82" s="44"/>
      <c r="G82" s="44"/>
      <c r="H82" s="44"/>
      <c r="I82" s="44"/>
      <c r="J82" s="44"/>
      <c r="K82" s="44"/>
      <c r="L82" s="45"/>
      <c r="M82" s="47">
        <f>C82*L82</f>
        <v>0</v>
      </c>
    </row>
    <row r="83" spans="1:14" ht="9.75" hidden="1" customHeight="1" x14ac:dyDescent="0.2"/>
    <row r="84" spans="1:14" s="17" customFormat="1" ht="39" customHeight="1" x14ac:dyDescent="0.2">
      <c r="A84" s="96" t="s">
        <v>112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8"/>
    </row>
    <row r="85" spans="1:14" ht="38.25" customHeight="1" x14ac:dyDescent="0.2">
      <c r="A85" s="15"/>
      <c r="B85" s="21"/>
      <c r="C85" s="21"/>
      <c r="D85" s="48"/>
      <c r="M85" s="18"/>
    </row>
    <row r="86" spans="1:14" ht="26.25" customHeight="1" x14ac:dyDescent="0.2">
      <c r="A86" s="15"/>
      <c r="B86" s="92" t="s">
        <v>27</v>
      </c>
      <c r="C86" s="92"/>
      <c r="D86" s="92"/>
      <c r="G86" s="19"/>
      <c r="M86" s="18"/>
    </row>
    <row r="87" spans="1:14" ht="27" customHeight="1" x14ac:dyDescent="0.2">
      <c r="A87" s="93" t="s">
        <v>19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5"/>
    </row>
    <row r="88" spans="1:14" ht="22.5" customHeight="1" x14ac:dyDescent="0.2">
      <c r="A88" s="51"/>
      <c r="B88" s="52"/>
      <c r="C88" s="11" t="s">
        <v>20</v>
      </c>
      <c r="D88" s="26"/>
      <c r="E88" s="11" t="s">
        <v>32</v>
      </c>
      <c r="F88" s="26"/>
      <c r="H88" s="25" t="s">
        <v>0</v>
      </c>
      <c r="I88" s="26"/>
      <c r="J88" s="25" t="s">
        <v>4</v>
      </c>
      <c r="K88" s="27"/>
      <c r="L88" s="26" t="s">
        <v>36</v>
      </c>
      <c r="M88" s="18"/>
      <c r="N88" s="53"/>
    </row>
    <row r="89" spans="1:14" ht="67.5" customHeight="1" x14ac:dyDescent="0.2">
      <c r="A89" s="15"/>
      <c r="M89" s="18"/>
    </row>
    <row r="90" spans="1:14" x14ac:dyDescent="0.2">
      <c r="A90" s="15"/>
      <c r="C90" s="7" t="s">
        <v>21</v>
      </c>
      <c r="E90" s="29" t="s">
        <v>22</v>
      </c>
      <c r="F90" s="21"/>
      <c r="G90" s="22"/>
      <c r="H90" s="23"/>
      <c r="I90" s="20" t="s">
        <v>23</v>
      </c>
      <c r="J90" s="20"/>
      <c r="K90" s="21"/>
      <c r="L90" s="21"/>
      <c r="M90" s="18"/>
    </row>
    <row r="91" spans="1:14" s="53" customFormat="1" ht="12" thickBot="1" x14ac:dyDescent="0.25">
      <c r="A91" s="54"/>
      <c r="B91" s="55"/>
      <c r="C91" s="55"/>
      <c r="D91" s="56"/>
      <c r="E91" s="55"/>
      <c r="F91" s="55"/>
      <c r="G91" s="55"/>
      <c r="H91" s="55"/>
      <c r="I91" s="55"/>
      <c r="J91" s="55"/>
      <c r="K91" s="55"/>
      <c r="L91" s="55"/>
      <c r="M91" s="57"/>
    </row>
  </sheetData>
  <sheetProtection selectLockedCells="1"/>
  <autoFilter ref="A17:M82" xr:uid="{00000000-0009-0000-0000-000000000000}"/>
  <mergeCells count="96">
    <mergeCell ref="A61:A63"/>
    <mergeCell ref="B61:B63"/>
    <mergeCell ref="C61:C63"/>
    <mergeCell ref="D61:D63"/>
    <mergeCell ref="G62:M63"/>
    <mergeCell ref="A64:A66"/>
    <mergeCell ref="B64:B66"/>
    <mergeCell ref="C64:C66"/>
    <mergeCell ref="D64:D66"/>
    <mergeCell ref="G65:M66"/>
    <mergeCell ref="G54:M55"/>
    <mergeCell ref="A56:A58"/>
    <mergeCell ref="B56:B58"/>
    <mergeCell ref="C56:C58"/>
    <mergeCell ref="D56:D58"/>
    <mergeCell ref="G57:M58"/>
    <mergeCell ref="G47:M48"/>
    <mergeCell ref="A50:A52"/>
    <mergeCell ref="B50:B52"/>
    <mergeCell ref="C50:C52"/>
    <mergeCell ref="D50:D52"/>
    <mergeCell ref="G51:M52"/>
    <mergeCell ref="G80:M81"/>
    <mergeCell ref="A36:A38"/>
    <mergeCell ref="G37:M38"/>
    <mergeCell ref="A40:A42"/>
    <mergeCell ref="B40:B42"/>
    <mergeCell ref="C40:C42"/>
    <mergeCell ref="D40:D42"/>
    <mergeCell ref="G41:M42"/>
    <mergeCell ref="G76:M77"/>
    <mergeCell ref="C75:C77"/>
    <mergeCell ref="C79:C81"/>
    <mergeCell ref="A79:A81"/>
    <mergeCell ref="B79:B81"/>
    <mergeCell ref="D79:D81"/>
    <mergeCell ref="B36:B38"/>
    <mergeCell ref="C36:C38"/>
    <mergeCell ref="D36:D38"/>
    <mergeCell ref="A75:A77"/>
    <mergeCell ref="B75:B77"/>
    <mergeCell ref="D75:D77"/>
    <mergeCell ref="A46:A48"/>
    <mergeCell ref="B46:B48"/>
    <mergeCell ref="C46:C48"/>
    <mergeCell ref="D46:D48"/>
    <mergeCell ref="A53:A55"/>
    <mergeCell ref="B53:B55"/>
    <mergeCell ref="C53:C55"/>
    <mergeCell ref="D53:D55"/>
    <mergeCell ref="A28:A30"/>
    <mergeCell ref="B28:B30"/>
    <mergeCell ref="C28:C30"/>
    <mergeCell ref="G33:M34"/>
    <mergeCell ref="D32:D34"/>
    <mergeCell ref="B86:D86"/>
    <mergeCell ref="D28:D30"/>
    <mergeCell ref="G29:M30"/>
    <mergeCell ref="G68:M69"/>
    <mergeCell ref="A32:A34"/>
    <mergeCell ref="A87:M87"/>
    <mergeCell ref="A84:M84"/>
    <mergeCell ref="B32:B34"/>
    <mergeCell ref="C32:C34"/>
    <mergeCell ref="D71:D73"/>
    <mergeCell ref="G72:M73"/>
    <mergeCell ref="D67:D69"/>
    <mergeCell ref="A71:A73"/>
    <mergeCell ref="B71:B73"/>
    <mergeCell ref="C67:C69"/>
    <mergeCell ref="A67:A69"/>
    <mergeCell ref="B67:B69"/>
    <mergeCell ref="C71:C73"/>
    <mergeCell ref="G23:M24"/>
    <mergeCell ref="A22:A24"/>
    <mergeCell ref="B22:B24"/>
    <mergeCell ref="C22:C24"/>
    <mergeCell ref="D22:D24"/>
    <mergeCell ref="E9:F9"/>
    <mergeCell ref="A14:M14"/>
    <mergeCell ref="A16:M16"/>
    <mergeCell ref="L1:M2"/>
    <mergeCell ref="D18:D20"/>
    <mergeCell ref="B18:B20"/>
    <mergeCell ref="C18:C20"/>
    <mergeCell ref="C9:D9"/>
    <mergeCell ref="A18:A20"/>
    <mergeCell ref="K1:K2"/>
    <mergeCell ref="A5:M5"/>
    <mergeCell ref="F6:G6"/>
    <mergeCell ref="H9:M9"/>
    <mergeCell ref="B13:M13"/>
    <mergeCell ref="G19:M20"/>
    <mergeCell ref="A12:M12"/>
    <mergeCell ref="H10:M10"/>
    <mergeCell ref="A15:M15"/>
  </mergeCells>
  <dataValidations count="2">
    <dataValidation type="list" allowBlank="1" showInputMessage="1" showErrorMessage="1" sqref="H7 K8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8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2026-03-27T15:34:59Z</cp:lastPrinted>
  <dcterms:created xsi:type="dcterms:W3CDTF">2008-05-09T21:50:02Z</dcterms:created>
  <dcterms:modified xsi:type="dcterms:W3CDTF">2026-03-27T20:15:02Z</dcterms:modified>
</cp:coreProperties>
</file>