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y.heredia\BB SS GARY\PROCESOS DE COMPRAS\2026\COMPARACION DE PROPUESTAS\CB-CP-03-26 - ADQUISICIÓN DE MED. EXTRA LINAME\"/>
    </mc:Choice>
  </mc:AlternateContent>
  <xr:revisionPtr revIDLastSave="0" documentId="13_ncr:1_{E12DBB71-6E0F-4A77-AECE-732C879049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  <sheet name="LISTA" sheetId="10" r:id="rId2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cotiz1!$A$17:$L$27</definedName>
    <definedName name="_xlnm._FilterDatabase" localSheetId="1" hidden="1">LISTA!$A$2:$I$8</definedName>
    <definedName name="_xlnm.Print_Titles" localSheetId="0">cotiz1!$17:$17</definedName>
  </definedNames>
  <calcPr calcId="191029" iterate="1"/>
</workbook>
</file>

<file path=xl/calcChain.xml><?xml version="1.0" encoding="utf-8"?>
<calcChain xmlns="http://schemas.openxmlformats.org/spreadsheetml/2006/main">
  <c r="G12" i="10" l="1"/>
  <c r="G11" i="10"/>
  <c r="G10" i="10"/>
  <c r="G9" i="10"/>
  <c r="G8" i="10"/>
  <c r="G7" i="10"/>
  <c r="G6" i="10"/>
  <c r="G5" i="10"/>
  <c r="G4" i="10"/>
  <c r="G3" i="10"/>
  <c r="H12" i="10"/>
  <c r="H11" i="10"/>
  <c r="H10" i="10"/>
  <c r="H9" i="10"/>
  <c r="H4" i="10"/>
  <c r="H5" i="10"/>
  <c r="H6" i="10"/>
  <c r="H7" i="10"/>
  <c r="H8" i="10"/>
  <c r="G13" i="10" l="1"/>
  <c r="H3" i="10"/>
</calcChain>
</file>

<file path=xl/sharedStrings.xml><?xml version="1.0" encoding="utf-8"?>
<sst xmlns="http://schemas.openxmlformats.org/spreadsheetml/2006/main" count="110" uniqueCount="68">
  <si>
    <t>Cochabamba</t>
  </si>
  <si>
    <t>REGIONAL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</si>
  <si>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</si>
  <si>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</si>
  <si>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</si>
  <si>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</si>
  <si>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</si>
  <si>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</si>
  <si>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</si>
  <si>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</si>
  <si>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</si>
  <si>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</si>
  <si>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</si>
  <si>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</si>
  <si>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</si>
  <si>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</si>
  <si>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</si>
  <si>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</si>
  <si>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</si>
  <si>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</si>
  <si>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</si>
  <si>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</si>
  <si>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</si>
  <si>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 xml:space="preserve">Nº </t>
  </si>
  <si>
    <t>PRODUCTO Y CONCENTRACION</t>
  </si>
  <si>
    <t>CANTIDAD REQUERIDA</t>
  </si>
  <si>
    <t>ESPECIFICACIÓN TÉCNICA.</t>
  </si>
  <si>
    <t>PRECIO REFERENCIAL</t>
  </si>
  <si>
    <t>PRECIO TOTAL</t>
  </si>
  <si>
    <t>ESPECIFICACIONES TECNICAS GENERALES</t>
  </si>
  <si>
    <t>PRECIO LINAME</t>
  </si>
  <si>
    <t>FORMULARIO DE PROPUESTA TÉCNICA Y ECONÓMICA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</si>
  <si>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</si>
  <si>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</si>
  <si>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</si>
  <si>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VENCIMIENTO: La fecha de vencimiento de cada producto debe ser de 12 MESES o más al momento de la entrega, caso contrario presentar carta de compromiso de cambio.</t>
  </si>
  <si>
    <t>Correo electronico:</t>
  </si>
  <si>
    <t>FRASCO</t>
  </si>
  <si>
    <t>COMPRIMIDO</t>
  </si>
  <si>
    <t>Lic. Gary F. Heredia Heredia
RESPONSABLE PROCESO - CSBP</t>
  </si>
  <si>
    <r>
      <rPr>
        <b/>
        <sz val="12"/>
        <rFont val="Arial"/>
        <family val="2"/>
      </rPr>
      <t>PLAZO DE ENTREGA:</t>
    </r>
    <r>
      <rPr>
        <sz val="12"/>
        <rFont val="Arial"/>
        <family val="2"/>
      </rPr>
      <t xml:space="preserve"> Preferentemente 3 días hábiles posteriores a la recepción de la orden de compra o contrato.</t>
    </r>
  </si>
  <si>
    <t>A-11-0504</t>
  </si>
  <si>
    <t>COLECALCIFEROL (VITAMINA D3) COMPRIMIDO 2000 UI</t>
  </si>
  <si>
    <t>A-12-0505</t>
  </si>
  <si>
    <t>CITRATO DE POTASIO GRANULADO SOBRE 3 G</t>
  </si>
  <si>
    <t>SOBRE</t>
  </si>
  <si>
    <t>H-02-0502</t>
  </si>
  <si>
    <t>BETAMETASONA ACETATO/FOSFATO INYECTABLE FRASCO-AMPOLLA 6MG+6MG</t>
  </si>
  <si>
    <t>FCO.AMP.</t>
  </si>
  <si>
    <t>M-01-0507</t>
  </si>
  <si>
    <t>HIALURONATO SODICO INYECTABLE AMPOLLA 25 MG/2.5 ML</t>
  </si>
  <si>
    <t>AMPOLLA</t>
  </si>
  <si>
    <t>M-05-0501</t>
  </si>
  <si>
    <t>IBANDRONATO COMPRIMIDO 150 MG</t>
  </si>
  <si>
    <t>N-03-0511</t>
  </si>
  <si>
    <t>TOPIRAMATO COMPRIMIDO 25 MG</t>
  </si>
  <si>
    <t>N-06-0518</t>
  </si>
  <si>
    <t>FLUVOXAMINA COMPRIMIDO 100 MG</t>
  </si>
  <si>
    <t>R-03-0506</t>
  </si>
  <si>
    <t>SALMETEROL+FLUTICASONA FRASCO AEROSOL 25 MCG+250 MCG</t>
  </si>
  <si>
    <t>N-03-0515</t>
  </si>
  <si>
    <t>LEVETIRACETAM COMPRIMIDO 500 MG</t>
  </si>
  <si>
    <t>S-01-0516</t>
  </si>
  <si>
    <t>DORZOLAMIDA+BRIMONIDINA+TIM OLOL SOLUCION OFTALMICA FRASCO 0,2+0,2+2%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</si>
  <si>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martes 20 de enero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</si>
  <si>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Enero</t>
  </si>
  <si>
    <r>
      <t xml:space="preserve">de     </t>
    </r>
    <r>
      <rPr>
        <b/>
        <sz val="11"/>
        <rFont val="Arial"/>
        <family val="2"/>
      </rPr>
      <t>2026</t>
    </r>
  </si>
  <si>
    <t>Nº PROCESO: CB-CP-03-26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</si>
</sst>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  <numFmt numFmtId="167" formatCode="#,##0;\-#,##0;0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2" fillId="0" borderId="0">
      <alignment vertical="top"/>
    </xf>
    <xf numFmtId="165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>
      <alignment vertical="top"/>
    </xf>
    <xf numFmtId="0" fontId="16" fillId="0" borderId="0"/>
    <xf numFmtId="0" fontId="2" fillId="0" borderId="0"/>
    <xf numFmtId="0" fontId="16" fillId="0" borderId="0"/>
    <xf numFmtId="0" fontId="7" fillId="0" borderId="0"/>
    <xf numFmtId="0" fontId="11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5" fillId="0" borderId="0">
      <alignment vertical="top"/>
    </xf>
    <xf numFmtId="0" fontId="2" fillId="0" borderId="0"/>
  </cellStyleXfs>
  <cellXfs count="11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1" fillId="0" borderId="4" xfId="16" applyFont="1" applyBorder="1"/>
    <xf numFmtId="0" fontId="2" fillId="0" borderId="4" xfId="16" applyBorder="1"/>
    <xf numFmtId="0" fontId="1" fillId="0" borderId="4" xfId="16" applyFont="1" applyBorder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4" xfId="16" applyFont="1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8" fillId="0" borderId="0" xfId="16" applyFont="1"/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2" fillId="0" borderId="4" xfId="16" applyBorder="1" applyAlignment="1">
      <alignment wrapText="1"/>
    </xf>
    <xf numFmtId="0" fontId="11" fillId="3" borderId="1" xfId="2" applyNumberFormat="1" applyFont="1" applyFill="1" applyBorder="1" applyAlignment="1">
      <alignment vertical="center" wrapText="1" readingOrder="1"/>
    </xf>
    <xf numFmtId="0" fontId="14" fillId="0" borderId="0" xfId="16" applyFont="1"/>
    <xf numFmtId="0" fontId="3" fillId="0" borderId="1" xfId="16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5" fillId="0" borderId="6" xfId="16" applyFont="1" applyBorder="1" applyAlignment="1">
      <alignment horizontal="center" vertical="center"/>
    </xf>
    <xf numFmtId="0" fontId="5" fillId="2" borderId="1" xfId="16" applyFont="1" applyFill="1" applyBorder="1" applyAlignment="1">
      <alignment horizontal="left" vertical="center" wrapText="1"/>
    </xf>
    <xf numFmtId="0" fontId="2" fillId="0" borderId="0" xfId="16" applyAlignment="1">
      <alignment horizontal="right" vertical="center" wrapText="1"/>
    </xf>
    <xf numFmtId="0" fontId="2" fillId="0" borderId="5" xfId="16" applyBorder="1" applyAlignment="1">
      <alignment horizontal="right" vertical="center" wrapText="1"/>
    </xf>
    <xf numFmtId="0" fontId="1" fillId="0" borderId="5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7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2" fillId="0" borderId="8" xfId="16" applyBorder="1" applyAlignment="1" applyProtection="1">
      <alignment horizontal="center" vertical="center"/>
      <protection locked="0"/>
    </xf>
    <xf numFmtId="0" fontId="2" fillId="0" borderId="4" xfId="16" applyBorder="1" applyAlignment="1" applyProtection="1">
      <alignment horizontal="center" vertical="center"/>
      <protection locked="0"/>
    </xf>
    <xf numFmtId="0" fontId="2" fillId="0" borderId="9" xfId="16" applyBorder="1" applyAlignment="1" applyProtection="1">
      <alignment horizontal="center" vertical="center"/>
      <protection locked="0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7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top" wrapText="1"/>
    </xf>
    <xf numFmtId="4" fontId="21" fillId="0" borderId="1" xfId="0" applyNumberFormat="1" applyFont="1" applyBorder="1" applyAlignment="1">
      <alignment vertical="center"/>
    </xf>
    <xf numFmtId="0" fontId="6" fillId="0" borderId="1" xfId="0" applyFont="1" applyBorder="1"/>
    <xf numFmtId="0" fontId="22" fillId="4" borderId="1" xfId="0" applyFont="1" applyFill="1" applyBorder="1"/>
    <xf numFmtId="167" fontId="6" fillId="3" borderId="1" xfId="2" applyNumberFormat="1" applyFont="1" applyFill="1" applyBorder="1" applyAlignment="1">
      <alignment horizontal="center" wrapText="1"/>
    </xf>
    <xf numFmtId="4" fontId="20" fillId="0" borderId="1" xfId="0" applyNumberFormat="1" applyFont="1" applyBorder="1" applyAlignment="1">
      <alignment vertical="top" shrinkToFit="1"/>
    </xf>
    <xf numFmtId="0" fontId="6" fillId="0" borderId="1" xfId="0" applyFont="1" applyBorder="1" applyAlignment="1">
      <alignment horizontal="center" vertical="top" wrapText="1"/>
    </xf>
    <xf numFmtId="4" fontId="1" fillId="0" borderId="0" xfId="0" applyNumberFormat="1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1" xfId="15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15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vertical="center" shrinkToFit="1"/>
    </xf>
    <xf numFmtId="0" fontId="3" fillId="0" borderId="1" xfId="16" applyFont="1" applyBorder="1" applyAlignment="1">
      <alignment horizontal="center" vertical="center"/>
    </xf>
    <xf numFmtId="0" fontId="2" fillId="0" borderId="0" xfId="16" applyBorder="1"/>
    <xf numFmtId="0" fontId="2" fillId="0" borderId="0" xfId="16" applyBorder="1" applyAlignment="1">
      <alignment horizontal="center" wrapText="1"/>
    </xf>
    <xf numFmtId="0" fontId="2" fillId="0" borderId="0" xfId="16" applyBorder="1" applyAlignment="1">
      <alignment horizontal="center"/>
    </xf>
    <xf numFmtId="0" fontId="3" fillId="0" borderId="10" xfId="16" applyFont="1" applyBorder="1" applyAlignment="1">
      <alignment horizontal="left"/>
    </xf>
    <xf numFmtId="0" fontId="3" fillId="0" borderId="6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2" fillId="0" borderId="12" xfId="16" applyBorder="1"/>
    <xf numFmtId="0" fontId="4" fillId="0" borderId="0" xfId="16" applyFont="1" applyBorder="1" applyAlignment="1">
      <alignment vertical="center" wrapText="1"/>
    </xf>
    <xf numFmtId="0" fontId="4" fillId="0" borderId="5" xfId="16" applyFont="1" applyBorder="1" applyAlignment="1">
      <alignment vertical="center" wrapText="1"/>
    </xf>
    <xf numFmtId="164" fontId="4" fillId="0" borderId="1" xfId="2" applyFont="1" applyBorder="1" applyAlignment="1" applyProtection="1">
      <alignment horizontal="right" vertical="center"/>
      <protection locked="0"/>
    </xf>
    <xf numFmtId="0" fontId="2" fillId="0" borderId="0" xfId="16" applyBorder="1" applyAlignment="1">
      <alignment wrapText="1"/>
    </xf>
    <xf numFmtId="0" fontId="2" fillId="0" borderId="5" xfId="16" applyBorder="1"/>
    <xf numFmtId="0" fontId="1" fillId="0" borderId="0" xfId="16" applyFont="1" applyBorder="1" applyAlignment="1">
      <alignment horizontal="center" vertical="top" wrapText="1"/>
    </xf>
    <xf numFmtId="0" fontId="1" fillId="0" borderId="0" xfId="16" applyFont="1" applyBorder="1" applyAlignment="1">
      <alignment horizontal="center" vertical="top" wrapText="1"/>
    </xf>
    <xf numFmtId="0" fontId="5" fillId="0" borderId="10" xfId="16" applyFont="1" applyBorder="1" applyAlignment="1">
      <alignment horizontal="center" vertical="center"/>
    </xf>
    <xf numFmtId="0" fontId="5" fillId="0" borderId="11" xfId="16" applyFont="1" applyBorder="1" applyAlignment="1">
      <alignment horizontal="center" vertical="center"/>
    </xf>
    <xf numFmtId="0" fontId="2" fillId="0" borderId="12" xfId="16" applyBorder="1" applyAlignment="1">
      <alignment vertical="center"/>
    </xf>
    <xf numFmtId="0" fontId="7" fillId="0" borderId="0" xfId="10" applyBorder="1"/>
    <xf numFmtId="0" fontId="2" fillId="0" borderId="0" xfId="16" applyBorder="1" applyAlignment="1">
      <alignment horizontal="right" vertical="center"/>
    </xf>
    <xf numFmtId="0" fontId="1" fillId="0" borderId="0" xfId="16" applyFont="1" applyBorder="1"/>
    <xf numFmtId="0" fontId="1" fillId="0" borderId="0" xfId="16" applyFont="1" applyBorder="1" applyAlignment="1">
      <alignment vertical="top" wrapText="1"/>
    </xf>
    <xf numFmtId="0" fontId="14" fillId="0" borderId="8" xfId="16" applyFont="1" applyBorder="1"/>
    <xf numFmtId="0" fontId="14" fillId="0" borderId="4" xfId="16" applyFont="1" applyBorder="1"/>
    <xf numFmtId="0" fontId="14" fillId="0" borderId="4" xfId="16" applyFont="1" applyBorder="1" applyAlignment="1">
      <alignment wrapText="1"/>
    </xf>
    <xf numFmtId="0" fontId="14" fillId="0" borderId="9" xfId="16" applyFont="1" applyBorder="1"/>
    <xf numFmtId="0" fontId="19" fillId="0" borderId="13" xfId="16" applyFont="1" applyBorder="1" applyAlignment="1">
      <alignment horizontal="left" vertical="center" wrapText="1"/>
    </xf>
    <xf numFmtId="0" fontId="17" fillId="2" borderId="1" xfId="16" applyFont="1" applyFill="1" applyBorder="1" applyAlignment="1">
      <alignment horizontal="center" vertical="center"/>
    </xf>
    <xf numFmtId="0" fontId="17" fillId="2" borderId="1" xfId="16" applyFont="1" applyFill="1" applyBorder="1" applyAlignment="1">
      <alignment horizontal="center" vertical="center" wrapText="1"/>
    </xf>
    <xf numFmtId="0" fontId="2" fillId="0" borderId="13" xfId="16" applyBorder="1" applyAlignment="1">
      <alignment horizontal="center" vertical="center"/>
    </xf>
    <xf numFmtId="0" fontId="2" fillId="0" borderId="13" xfId="16" applyBorder="1" applyAlignment="1">
      <alignment horizontal="center" vertical="center" wrapText="1"/>
    </xf>
    <xf numFmtId="0" fontId="11" fillId="3" borderId="13" xfId="2" applyNumberFormat="1" applyFont="1" applyFill="1" applyBorder="1" applyAlignment="1">
      <alignment vertical="center" wrapText="1" readingOrder="1"/>
    </xf>
    <xf numFmtId="0" fontId="4" fillId="0" borderId="13" xfId="16" applyFont="1" applyBorder="1" applyAlignment="1" applyProtection="1">
      <alignment horizontal="center" vertical="center"/>
      <protection locked="0" hidden="1"/>
    </xf>
    <xf numFmtId="164" fontId="4" fillId="0" borderId="13" xfId="2" applyFont="1" applyBorder="1" applyAlignment="1" applyProtection="1">
      <alignment vertical="center"/>
      <protection locked="0" hidden="1"/>
    </xf>
    <xf numFmtId="164" fontId="4" fillId="0" borderId="13" xfId="2" applyFont="1" applyBorder="1" applyAlignment="1" applyProtection="1">
      <alignment horizontal="right" vertical="center"/>
      <protection locked="0"/>
    </xf>
    <xf numFmtId="0" fontId="3" fillId="0" borderId="10" xfId="16" applyFont="1" applyBorder="1" applyAlignment="1">
      <alignment horizontal="center" vertical="center" wrapText="1"/>
    </xf>
    <xf numFmtId="0" fontId="3" fillId="0" borderId="6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5" fillId="0" borderId="1" xfId="16" applyFont="1" applyBorder="1" applyAlignment="1">
      <alignment horizontal="left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27</xdr:row>
      <xdr:rowOff>0</xdr:rowOff>
    </xdr:from>
    <xdr:to>
      <xdr:col>3</xdr:col>
      <xdr:colOff>552450</xdr:colOff>
      <xdr:row>29</xdr:row>
      <xdr:rowOff>265105</xdr:rowOff>
    </xdr:to>
    <xdr:pic>
      <xdr:nvPicPr>
        <xdr:cNvPr id="2" name="Picture 5" descr="Firma-Gary">
          <a:extLst>
            <a:ext uri="{FF2B5EF4-FFF2-40B4-BE49-F238E27FC236}">
              <a16:creationId xmlns:a16="http://schemas.microsoft.com/office/drawing/2014/main" id="{41A7FFFA-BEFF-4E96-A671-9E82F61E2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4239875"/>
          <a:ext cx="1876425" cy="119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7145" cy="201676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AC745A-C7D7-4951-B7E7-7CBA56A00CF6}"/>
            </a:ext>
          </a:extLst>
        </xdr:cNvPr>
        <xdr:cNvSpPr/>
      </xdr:nvSpPr>
      <xdr:spPr>
        <a:xfrm>
          <a:off x="0" y="0"/>
          <a:ext cx="17145" cy="2016760"/>
        </a:xfrm>
        <a:custGeom>
          <a:avLst/>
          <a:gdLst/>
          <a:ahLst/>
          <a:cxnLst/>
          <a:rect l="0" t="0" r="0" b="0"/>
          <a:pathLst>
            <a:path w="17145" h="2016760">
              <a:moveTo>
                <a:pt x="16763" y="0"/>
              </a:moveTo>
              <a:lnTo>
                <a:pt x="0" y="0"/>
              </a:lnTo>
              <a:lnTo>
                <a:pt x="0" y="2016505"/>
              </a:lnTo>
              <a:lnTo>
                <a:pt x="16763" y="2016505"/>
              </a:lnTo>
              <a:lnTo>
                <a:pt x="16763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showGridLines="0" tabSelected="1" zoomScaleNormal="100" zoomScaleSheetLayoutView="70" workbookViewId="0">
      <selection activeCell="O20" sqref="O20"/>
    </sheetView>
  </sheetViews>
  <sheetFormatPr baseColWidth="10" defaultRowHeight="12.75" x14ac:dyDescent="0.2"/>
  <cols>
    <col min="1" max="1" width="4.5703125" style="1" customWidth="1"/>
    <col min="2" max="2" width="10" style="1" customWidth="1"/>
    <col min="3" max="3" width="11" style="1" customWidth="1"/>
    <col min="4" max="4" width="12.85546875" style="26" customWidth="1"/>
    <col min="5" max="5" width="28.5703125" style="1" customWidth="1"/>
    <col min="6" max="6" width="24.28515625" style="1" customWidth="1"/>
    <col min="7" max="7" width="20.28515625" style="1" customWidth="1"/>
    <col min="8" max="8" width="20.42578125" style="1" customWidth="1"/>
    <col min="9" max="12" width="14.7109375" style="1" customWidth="1"/>
    <col min="13" max="16384" width="11.42578125" style="1"/>
  </cols>
  <sheetData>
    <row r="1" spans="1:12" ht="12.75" customHeight="1" x14ac:dyDescent="0.2">
      <c r="D1" s="25"/>
      <c r="F1" s="2"/>
      <c r="G1" s="2"/>
      <c r="H1" s="2"/>
      <c r="J1" s="43"/>
      <c r="K1" s="71" t="s">
        <v>67</v>
      </c>
      <c r="L1" s="71"/>
    </row>
    <row r="2" spans="1:12" ht="12.75" customHeight="1" x14ac:dyDescent="0.2">
      <c r="A2" s="3"/>
      <c r="B2" s="3"/>
      <c r="C2" s="3"/>
      <c r="G2" s="4" t="s">
        <v>1</v>
      </c>
      <c r="H2" s="5" t="s">
        <v>0</v>
      </c>
      <c r="I2" s="6"/>
      <c r="J2" s="43"/>
      <c r="K2" s="71"/>
      <c r="L2" s="71"/>
    </row>
    <row r="3" spans="1:12" ht="9.75" customHeight="1" x14ac:dyDescent="0.2">
      <c r="A3" s="3"/>
      <c r="B3" s="3"/>
      <c r="C3" s="3"/>
      <c r="E3" s="7"/>
      <c r="H3" s="6"/>
      <c r="I3" s="6"/>
      <c r="J3" s="6"/>
    </row>
    <row r="4" spans="1:12" ht="8.25" customHeight="1" x14ac:dyDescent="0.2">
      <c r="A4" s="3"/>
      <c r="B4" s="3"/>
      <c r="C4" s="3"/>
      <c r="D4" s="25"/>
      <c r="E4" s="7"/>
      <c r="H4" s="8"/>
      <c r="I4" s="9"/>
      <c r="J4" s="9"/>
    </row>
    <row r="5" spans="1:12" ht="22.5" customHeight="1" x14ac:dyDescent="0.2">
      <c r="A5" s="44" t="s">
        <v>31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x14ac:dyDescent="0.2">
      <c r="A6" s="2"/>
      <c r="B6" s="2"/>
      <c r="C6" s="2"/>
      <c r="D6" s="27"/>
      <c r="F6" s="45"/>
      <c r="G6" s="45"/>
      <c r="H6" s="21"/>
    </row>
    <row r="7" spans="1:12" s="17" customFormat="1" ht="21" customHeight="1" x14ac:dyDescent="0.2">
      <c r="D7" s="28"/>
      <c r="E7" s="18" t="s">
        <v>0</v>
      </c>
      <c r="F7" s="35">
        <v>16</v>
      </c>
      <c r="G7" s="18" t="s">
        <v>2</v>
      </c>
      <c r="H7" s="20" t="s">
        <v>65</v>
      </c>
      <c r="I7" s="19" t="s">
        <v>66</v>
      </c>
    </row>
    <row r="8" spans="1:12" ht="6.75" customHeight="1" x14ac:dyDescent="0.2"/>
    <row r="9" spans="1:12" ht="24.75" customHeight="1" x14ac:dyDescent="0.2">
      <c r="A9" s="10"/>
      <c r="B9" s="10"/>
      <c r="C9" s="41" t="s">
        <v>3</v>
      </c>
      <c r="D9" s="42"/>
      <c r="E9" s="46"/>
      <c r="F9" s="47"/>
      <c r="G9" s="48"/>
      <c r="H9" s="11" t="s">
        <v>4</v>
      </c>
      <c r="I9" s="52"/>
      <c r="J9" s="53"/>
      <c r="K9" s="53"/>
      <c r="L9" s="54"/>
    </row>
    <row r="10" spans="1:12" ht="22.5" customHeight="1" x14ac:dyDescent="0.2">
      <c r="A10" s="10"/>
      <c r="B10" s="10"/>
      <c r="C10" s="41" t="s">
        <v>36</v>
      </c>
      <c r="D10" s="42"/>
      <c r="E10" s="49"/>
      <c r="F10" s="50"/>
      <c r="G10" s="51"/>
      <c r="H10" s="11" t="s">
        <v>5</v>
      </c>
      <c r="I10" s="52"/>
      <c r="J10" s="53"/>
      <c r="K10" s="53"/>
      <c r="L10" s="54"/>
    </row>
    <row r="11" spans="1:12" ht="6" customHeight="1" x14ac:dyDescent="0.2">
      <c r="A11" s="72"/>
      <c r="B11" s="72"/>
      <c r="C11" s="72"/>
      <c r="D11" s="73"/>
      <c r="E11" s="74"/>
      <c r="F11" s="72"/>
      <c r="G11" s="72"/>
      <c r="H11" s="72"/>
      <c r="I11" s="72"/>
      <c r="J11" s="72"/>
      <c r="K11" s="72"/>
      <c r="L11" s="72"/>
    </row>
    <row r="12" spans="1:12" ht="15.75" customHeight="1" x14ac:dyDescent="0.25">
      <c r="A12" s="75" t="s">
        <v>22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7"/>
    </row>
    <row r="13" spans="1:12" ht="34.5" customHeight="1" x14ac:dyDescent="0.2">
      <c r="A13" s="78"/>
      <c r="B13" s="79" t="s">
        <v>34</v>
      </c>
      <c r="C13" s="79"/>
      <c r="D13" s="79"/>
      <c r="E13" s="79"/>
      <c r="F13" s="79"/>
      <c r="G13" s="79"/>
      <c r="H13" s="79"/>
      <c r="I13" s="79"/>
      <c r="J13" s="79"/>
      <c r="K13" s="79"/>
      <c r="L13" s="80"/>
    </row>
    <row r="14" spans="1:12" s="29" customFormat="1" ht="18" x14ac:dyDescent="0.25">
      <c r="A14" s="109" t="s">
        <v>29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</row>
    <row r="15" spans="1:12" s="29" customFormat="1" ht="18" x14ac:dyDescent="0.25">
      <c r="A15" s="40" t="s">
        <v>35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</row>
    <row r="16" spans="1:12" s="29" customFormat="1" ht="18" x14ac:dyDescent="0.25">
      <c r="A16" s="97" t="s">
        <v>40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</row>
    <row r="17" spans="1:13" ht="25.5" x14ac:dyDescent="0.2">
      <c r="A17" s="98" t="s">
        <v>6</v>
      </c>
      <c r="B17" s="98" t="s">
        <v>7</v>
      </c>
      <c r="C17" s="99" t="s">
        <v>8</v>
      </c>
      <c r="D17" s="99" t="s">
        <v>9</v>
      </c>
      <c r="E17" s="98" t="s">
        <v>10</v>
      </c>
      <c r="F17" s="99" t="s">
        <v>11</v>
      </c>
      <c r="G17" s="99" t="s">
        <v>13</v>
      </c>
      <c r="H17" s="99" t="s">
        <v>12</v>
      </c>
      <c r="I17" s="99" t="s">
        <v>32</v>
      </c>
      <c r="J17" s="99" t="s">
        <v>14</v>
      </c>
      <c r="K17" s="99" t="s">
        <v>15</v>
      </c>
      <c r="L17" s="99" t="s">
        <v>16</v>
      </c>
    </row>
    <row r="18" spans="1:13" s="12" customFormat="1" ht="25.5" x14ac:dyDescent="0.2">
      <c r="A18" s="38">
        <v>1</v>
      </c>
      <c r="B18" s="37" t="s">
        <v>41</v>
      </c>
      <c r="C18" s="38">
        <v>720</v>
      </c>
      <c r="D18" s="37" t="s">
        <v>38</v>
      </c>
      <c r="E18" s="33" t="s">
        <v>42</v>
      </c>
      <c r="F18" s="30"/>
      <c r="G18" s="30"/>
      <c r="H18" s="30"/>
      <c r="I18" s="30"/>
      <c r="J18" s="30"/>
      <c r="K18" s="31"/>
      <c r="L18" s="81"/>
    </row>
    <row r="19" spans="1:13" s="12" customFormat="1" ht="25.5" x14ac:dyDescent="0.2">
      <c r="A19" s="38">
        <v>2</v>
      </c>
      <c r="B19" s="37" t="s">
        <v>43</v>
      </c>
      <c r="C19" s="38">
        <v>480</v>
      </c>
      <c r="D19" s="37" t="s">
        <v>45</v>
      </c>
      <c r="E19" s="33" t="s">
        <v>44</v>
      </c>
      <c r="F19" s="30"/>
      <c r="G19" s="30"/>
      <c r="H19" s="30"/>
      <c r="I19" s="30"/>
      <c r="J19" s="30"/>
      <c r="K19" s="31"/>
      <c r="L19" s="81"/>
    </row>
    <row r="20" spans="1:13" s="12" customFormat="1" ht="51" x14ac:dyDescent="0.2">
      <c r="A20" s="38">
        <v>3</v>
      </c>
      <c r="B20" s="37" t="s">
        <v>46</v>
      </c>
      <c r="C20" s="38">
        <v>20</v>
      </c>
      <c r="D20" s="37" t="s">
        <v>48</v>
      </c>
      <c r="E20" s="33" t="s">
        <v>47</v>
      </c>
      <c r="F20" s="30"/>
      <c r="G20" s="30"/>
      <c r="H20" s="30"/>
      <c r="I20" s="30"/>
      <c r="J20" s="30"/>
      <c r="K20" s="31"/>
      <c r="L20" s="81"/>
    </row>
    <row r="21" spans="1:13" s="12" customFormat="1" ht="38.25" x14ac:dyDescent="0.2">
      <c r="A21" s="38">
        <v>4</v>
      </c>
      <c r="B21" s="37" t="s">
        <v>49</v>
      </c>
      <c r="C21" s="38">
        <v>99</v>
      </c>
      <c r="D21" s="37" t="s">
        <v>51</v>
      </c>
      <c r="E21" s="33" t="s">
        <v>50</v>
      </c>
      <c r="F21" s="30"/>
      <c r="G21" s="30"/>
      <c r="H21" s="30"/>
      <c r="I21" s="30"/>
      <c r="J21" s="30"/>
      <c r="K21" s="31"/>
      <c r="L21" s="81"/>
    </row>
    <row r="22" spans="1:13" s="12" customFormat="1" ht="25.5" x14ac:dyDescent="0.2">
      <c r="A22" s="38">
        <v>5</v>
      </c>
      <c r="B22" s="37" t="s">
        <v>52</v>
      </c>
      <c r="C22" s="38">
        <v>12</v>
      </c>
      <c r="D22" s="37" t="s">
        <v>38</v>
      </c>
      <c r="E22" s="33" t="s">
        <v>53</v>
      </c>
      <c r="F22" s="30"/>
      <c r="G22" s="30"/>
      <c r="H22" s="30"/>
      <c r="I22" s="30"/>
      <c r="J22" s="30"/>
      <c r="K22" s="31"/>
      <c r="L22" s="81"/>
    </row>
    <row r="23" spans="1:13" s="12" customFormat="1" ht="25.5" x14ac:dyDescent="0.2">
      <c r="A23" s="38">
        <v>6</v>
      </c>
      <c r="B23" s="37" t="s">
        <v>54</v>
      </c>
      <c r="C23" s="38">
        <v>360</v>
      </c>
      <c r="D23" s="37" t="s">
        <v>38</v>
      </c>
      <c r="E23" s="33" t="s">
        <v>55</v>
      </c>
      <c r="F23" s="30"/>
      <c r="G23" s="30"/>
      <c r="H23" s="30"/>
      <c r="I23" s="30"/>
      <c r="J23" s="30"/>
      <c r="K23" s="31"/>
      <c r="L23" s="81"/>
    </row>
    <row r="24" spans="1:13" s="12" customFormat="1" ht="25.5" x14ac:dyDescent="0.2">
      <c r="A24" s="38">
        <v>7</v>
      </c>
      <c r="B24" s="37" t="s">
        <v>56</v>
      </c>
      <c r="C24" s="38">
        <v>120</v>
      </c>
      <c r="D24" s="37" t="s">
        <v>38</v>
      </c>
      <c r="E24" s="33" t="s">
        <v>57</v>
      </c>
      <c r="F24" s="30"/>
      <c r="G24" s="30"/>
      <c r="H24" s="30"/>
      <c r="I24" s="30"/>
      <c r="J24" s="30"/>
      <c r="K24" s="31"/>
      <c r="L24" s="81"/>
    </row>
    <row r="25" spans="1:13" s="12" customFormat="1" ht="38.25" x14ac:dyDescent="0.2">
      <c r="A25" s="38">
        <v>8</v>
      </c>
      <c r="B25" s="37" t="s">
        <v>58</v>
      </c>
      <c r="C25" s="38">
        <v>12</v>
      </c>
      <c r="D25" s="37" t="s">
        <v>37</v>
      </c>
      <c r="E25" s="33" t="s">
        <v>59</v>
      </c>
      <c r="F25" s="30"/>
      <c r="G25" s="30"/>
      <c r="H25" s="30"/>
      <c r="I25" s="30"/>
      <c r="J25" s="30"/>
      <c r="K25" s="31"/>
      <c r="L25" s="81"/>
    </row>
    <row r="26" spans="1:13" s="12" customFormat="1" ht="25.5" x14ac:dyDescent="0.2">
      <c r="A26" s="38">
        <v>9</v>
      </c>
      <c r="B26" s="37" t="s">
        <v>60</v>
      </c>
      <c r="C26" s="38">
        <v>720</v>
      </c>
      <c r="D26" s="37" t="s">
        <v>38</v>
      </c>
      <c r="E26" s="33" t="s">
        <v>61</v>
      </c>
      <c r="F26" s="30"/>
      <c r="G26" s="30"/>
      <c r="H26" s="30"/>
      <c r="I26" s="30"/>
      <c r="J26" s="30"/>
      <c r="K26" s="31"/>
      <c r="L26" s="81"/>
    </row>
    <row r="27" spans="1:13" s="12" customFormat="1" ht="51" x14ac:dyDescent="0.2">
      <c r="A27" s="100">
        <v>10</v>
      </c>
      <c r="B27" s="101" t="s">
        <v>62</v>
      </c>
      <c r="C27" s="100">
        <v>60</v>
      </c>
      <c r="D27" s="101" t="s">
        <v>37</v>
      </c>
      <c r="E27" s="102" t="s">
        <v>63</v>
      </c>
      <c r="F27" s="103"/>
      <c r="G27" s="103"/>
      <c r="H27" s="103"/>
      <c r="I27" s="103"/>
      <c r="J27" s="103"/>
      <c r="K27" s="104"/>
      <c r="L27" s="105"/>
    </row>
    <row r="28" spans="1:13" s="13" customFormat="1" ht="39" customHeight="1" x14ac:dyDescent="0.2">
      <c r="A28" s="106" t="s">
        <v>64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8"/>
    </row>
    <row r="29" spans="1:13" ht="25.5" customHeight="1" x14ac:dyDescent="0.2">
      <c r="A29" s="78"/>
      <c r="B29" s="15"/>
      <c r="C29" s="15"/>
      <c r="D29" s="32"/>
      <c r="E29" s="72"/>
      <c r="F29" s="72"/>
      <c r="G29" s="72"/>
      <c r="H29" s="72"/>
      <c r="I29" s="72"/>
      <c r="J29" s="72"/>
      <c r="K29" s="72"/>
      <c r="L29" s="83"/>
    </row>
    <row r="30" spans="1:13" ht="26.25" customHeight="1" x14ac:dyDescent="0.2">
      <c r="A30" s="78"/>
      <c r="B30" s="84" t="s">
        <v>39</v>
      </c>
      <c r="C30" s="84"/>
      <c r="D30" s="84"/>
      <c r="E30" s="72"/>
      <c r="F30" s="72"/>
      <c r="G30" s="85"/>
      <c r="H30" s="72"/>
      <c r="I30" s="72"/>
      <c r="J30" s="72"/>
      <c r="K30" s="72"/>
      <c r="L30" s="83"/>
    </row>
    <row r="31" spans="1:13" ht="27" customHeight="1" x14ac:dyDescent="0.2">
      <c r="A31" s="86" t="s">
        <v>17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87"/>
    </row>
    <row r="32" spans="1:13" ht="17.25" customHeight="1" x14ac:dyDescent="0.2">
      <c r="A32" s="88"/>
      <c r="B32" s="89"/>
      <c r="C32" s="90" t="s">
        <v>18</v>
      </c>
      <c r="D32" s="19"/>
      <c r="E32" s="90" t="s">
        <v>33</v>
      </c>
      <c r="F32" s="19"/>
      <c r="G32" s="72"/>
      <c r="H32" s="18" t="s">
        <v>0</v>
      </c>
      <c r="I32" s="19"/>
      <c r="J32" s="18" t="s">
        <v>2</v>
      </c>
      <c r="K32" s="20" t="s">
        <v>65</v>
      </c>
      <c r="L32" s="19" t="s">
        <v>66</v>
      </c>
      <c r="M32" s="34"/>
    </row>
    <row r="33" spans="1:12" ht="47.25" customHeight="1" x14ac:dyDescent="0.2">
      <c r="A33" s="78"/>
      <c r="B33" s="72"/>
      <c r="C33" s="72"/>
      <c r="D33" s="82"/>
      <c r="E33" s="72"/>
      <c r="F33" s="72"/>
      <c r="G33" s="72"/>
      <c r="H33" s="72"/>
      <c r="I33" s="72"/>
      <c r="J33" s="72"/>
      <c r="K33" s="72"/>
      <c r="L33" s="83"/>
    </row>
    <row r="34" spans="1:12" x14ac:dyDescent="0.2">
      <c r="A34" s="78"/>
      <c r="B34" s="72"/>
      <c r="C34" s="91" t="s">
        <v>19</v>
      </c>
      <c r="D34" s="82"/>
      <c r="E34" s="22" t="s">
        <v>20</v>
      </c>
      <c r="F34" s="15"/>
      <c r="G34" s="16"/>
      <c r="H34" s="92"/>
      <c r="I34" s="14" t="s">
        <v>21</v>
      </c>
      <c r="J34" s="14"/>
      <c r="K34" s="15"/>
      <c r="L34" s="83"/>
    </row>
    <row r="35" spans="1:12" s="34" customFormat="1" ht="11.25" x14ac:dyDescent="0.2">
      <c r="A35" s="93"/>
      <c r="B35" s="94"/>
      <c r="C35" s="94"/>
      <c r="D35" s="95"/>
      <c r="E35" s="94"/>
      <c r="F35" s="94"/>
      <c r="G35" s="94"/>
      <c r="H35" s="94"/>
      <c r="I35" s="94"/>
      <c r="J35" s="94"/>
      <c r="K35" s="94"/>
      <c r="L35" s="96"/>
    </row>
  </sheetData>
  <sheetProtection selectLockedCells="1"/>
  <mergeCells count="18">
    <mergeCell ref="A14:L14"/>
    <mergeCell ref="A15:L15"/>
    <mergeCell ref="A16:L16"/>
    <mergeCell ref="K1:L2"/>
    <mergeCell ref="C9:D9"/>
    <mergeCell ref="J1:J2"/>
    <mergeCell ref="A5:L5"/>
    <mergeCell ref="F6:G6"/>
    <mergeCell ref="B13:L13"/>
    <mergeCell ref="A12:L12"/>
    <mergeCell ref="E9:G9"/>
    <mergeCell ref="C10:D10"/>
    <mergeCell ref="E10:G10"/>
    <mergeCell ref="I9:L9"/>
    <mergeCell ref="I10:L10"/>
    <mergeCell ref="B30:D30"/>
    <mergeCell ref="A31:L31"/>
    <mergeCell ref="A28:L28"/>
  </mergeCells>
  <dataValidations count="2">
    <dataValidation type="list" allowBlank="1" showInputMessage="1" showErrorMessage="1" sqref="H7 K32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32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9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3"/>
  <sheetViews>
    <sheetView workbookViewId="0">
      <selection activeCell="F27" sqref="F27"/>
    </sheetView>
  </sheetViews>
  <sheetFormatPr baseColWidth="10" defaultRowHeight="12.75" x14ac:dyDescent="0.2"/>
  <cols>
    <col min="1" max="1" width="3" bestFit="1" customWidth="1"/>
    <col min="2" max="2" width="11.5703125" style="36" customWidth="1"/>
    <col min="3" max="3" width="71.28515625" customWidth="1"/>
    <col min="4" max="4" width="14.85546875" customWidth="1"/>
    <col min="5" max="5" width="10.42578125" customWidth="1"/>
    <col min="6" max="6" width="11.140625" bestFit="1" customWidth="1"/>
    <col min="7" max="8" width="11.140625" customWidth="1"/>
    <col min="9" max="9" width="26" bestFit="1" customWidth="1"/>
  </cols>
  <sheetData>
    <row r="2" spans="1:9" ht="22.5" x14ac:dyDescent="0.2">
      <c r="A2" s="23" t="s">
        <v>23</v>
      </c>
      <c r="B2" s="23" t="s">
        <v>7</v>
      </c>
      <c r="C2" s="23" t="s">
        <v>24</v>
      </c>
      <c r="D2" s="23" t="s">
        <v>11</v>
      </c>
      <c r="E2" s="23" t="s">
        <v>25</v>
      </c>
      <c r="F2" s="23" t="s">
        <v>27</v>
      </c>
      <c r="G2" s="23" t="s">
        <v>28</v>
      </c>
      <c r="H2" s="23" t="s">
        <v>30</v>
      </c>
      <c r="I2" s="23" t="s">
        <v>26</v>
      </c>
    </row>
    <row r="3" spans="1:9" s="24" customFormat="1" x14ac:dyDescent="0.2">
      <c r="A3" s="65">
        <v>1</v>
      </c>
      <c r="B3" s="61" t="s">
        <v>41</v>
      </c>
      <c r="C3" s="55" t="s">
        <v>42</v>
      </c>
      <c r="D3" s="61" t="s">
        <v>38</v>
      </c>
      <c r="E3" s="60">
        <v>720</v>
      </c>
      <c r="F3" s="60">
        <v>3</v>
      </c>
      <c r="G3" s="56">
        <f>+F3*E3</f>
        <v>2160</v>
      </c>
      <c r="H3" s="56">
        <f t="shared" ref="H3:H12" si="0">F3</f>
        <v>3</v>
      </c>
      <c r="I3" s="59"/>
    </row>
    <row r="4" spans="1:9" s="24" customFormat="1" x14ac:dyDescent="0.2">
      <c r="A4" s="65">
        <v>2</v>
      </c>
      <c r="B4" s="61" t="s">
        <v>43</v>
      </c>
      <c r="C4" s="55" t="s">
        <v>44</v>
      </c>
      <c r="D4" s="61" t="s">
        <v>45</v>
      </c>
      <c r="E4" s="60">
        <v>480</v>
      </c>
      <c r="F4" s="60">
        <v>8</v>
      </c>
      <c r="G4" s="56">
        <f t="shared" ref="G4:G11" si="1">+F4*E4</f>
        <v>3840</v>
      </c>
      <c r="H4" s="56">
        <f t="shared" si="0"/>
        <v>8</v>
      </c>
      <c r="I4" s="59"/>
    </row>
    <row r="5" spans="1:9" s="24" customFormat="1" x14ac:dyDescent="0.2">
      <c r="A5" s="65">
        <v>3</v>
      </c>
      <c r="B5" s="61" t="s">
        <v>46</v>
      </c>
      <c r="C5" s="55" t="s">
        <v>47</v>
      </c>
      <c r="D5" s="61" t="s">
        <v>48</v>
      </c>
      <c r="E5" s="60">
        <v>20</v>
      </c>
      <c r="F5" s="60">
        <v>133</v>
      </c>
      <c r="G5" s="56">
        <f t="shared" si="1"/>
        <v>2660</v>
      </c>
      <c r="H5" s="56">
        <f t="shared" si="0"/>
        <v>133</v>
      </c>
      <c r="I5" s="59"/>
    </row>
    <row r="6" spans="1:9" s="24" customFormat="1" x14ac:dyDescent="0.2">
      <c r="A6" s="65">
        <v>4</v>
      </c>
      <c r="B6" s="61" t="s">
        <v>49</v>
      </c>
      <c r="C6" s="55" t="s">
        <v>50</v>
      </c>
      <c r="D6" s="61" t="s">
        <v>51</v>
      </c>
      <c r="E6" s="60">
        <v>99</v>
      </c>
      <c r="F6" s="60">
        <v>360</v>
      </c>
      <c r="G6" s="56">
        <f t="shared" si="1"/>
        <v>35640</v>
      </c>
      <c r="H6" s="56">
        <f t="shared" si="0"/>
        <v>360</v>
      </c>
      <c r="I6" s="59"/>
    </row>
    <row r="7" spans="1:9" s="24" customFormat="1" x14ac:dyDescent="0.2">
      <c r="A7" s="65">
        <v>5</v>
      </c>
      <c r="B7" s="61" t="s">
        <v>52</v>
      </c>
      <c r="C7" s="55" t="s">
        <v>53</v>
      </c>
      <c r="D7" s="61" t="s">
        <v>38</v>
      </c>
      <c r="E7" s="60">
        <v>12</v>
      </c>
      <c r="F7" s="60">
        <v>120</v>
      </c>
      <c r="G7" s="56">
        <f t="shared" si="1"/>
        <v>1440</v>
      </c>
      <c r="H7" s="56">
        <f t="shared" si="0"/>
        <v>120</v>
      </c>
      <c r="I7" s="59"/>
    </row>
    <row r="8" spans="1:9" s="24" customFormat="1" x14ac:dyDescent="0.2">
      <c r="A8" s="65">
        <v>6</v>
      </c>
      <c r="B8" s="61" t="s">
        <v>54</v>
      </c>
      <c r="C8" s="55" t="s">
        <v>55</v>
      </c>
      <c r="D8" s="61" t="s">
        <v>38</v>
      </c>
      <c r="E8" s="60">
        <v>360</v>
      </c>
      <c r="F8" s="60">
        <v>19</v>
      </c>
      <c r="G8" s="56">
        <f t="shared" si="1"/>
        <v>6840</v>
      </c>
      <c r="H8" s="56">
        <f t="shared" si="0"/>
        <v>19</v>
      </c>
      <c r="I8" s="59"/>
    </row>
    <row r="9" spans="1:9" x14ac:dyDescent="0.2">
      <c r="A9" s="66">
        <v>7</v>
      </c>
      <c r="B9" s="61" t="s">
        <v>56</v>
      </c>
      <c r="C9" s="55" t="s">
        <v>57</v>
      </c>
      <c r="D9" s="61" t="s">
        <v>38</v>
      </c>
      <c r="E9" s="60">
        <v>120</v>
      </c>
      <c r="F9" s="60">
        <v>23</v>
      </c>
      <c r="G9" s="56">
        <f t="shared" si="1"/>
        <v>2760</v>
      </c>
      <c r="H9" s="56">
        <f t="shared" si="0"/>
        <v>23</v>
      </c>
      <c r="I9" s="58"/>
    </row>
    <row r="10" spans="1:9" x14ac:dyDescent="0.2">
      <c r="A10" s="67">
        <v>8</v>
      </c>
      <c r="B10" s="61" t="s">
        <v>58</v>
      </c>
      <c r="C10" s="55" t="s">
        <v>59</v>
      </c>
      <c r="D10" s="61" t="s">
        <v>37</v>
      </c>
      <c r="E10" s="60">
        <v>12</v>
      </c>
      <c r="F10" s="60">
        <v>530</v>
      </c>
      <c r="G10" s="56">
        <f t="shared" si="1"/>
        <v>6360</v>
      </c>
      <c r="H10" s="56">
        <f t="shared" si="0"/>
        <v>530</v>
      </c>
      <c r="I10" s="57"/>
    </row>
    <row r="11" spans="1:9" x14ac:dyDescent="0.2">
      <c r="A11" s="67">
        <v>9</v>
      </c>
      <c r="B11" s="61" t="s">
        <v>60</v>
      </c>
      <c r="C11" s="55" t="s">
        <v>61</v>
      </c>
      <c r="D11" s="61" t="s">
        <v>38</v>
      </c>
      <c r="E11" s="60">
        <v>720</v>
      </c>
      <c r="F11" s="60">
        <v>12</v>
      </c>
      <c r="G11" s="56">
        <f t="shared" si="1"/>
        <v>8640</v>
      </c>
      <c r="H11" s="56">
        <f t="shared" si="0"/>
        <v>12</v>
      </c>
      <c r="I11" s="57"/>
    </row>
    <row r="12" spans="1:9" ht="14.25" customHeight="1" x14ac:dyDescent="0.2">
      <c r="A12" s="67">
        <v>10</v>
      </c>
      <c r="B12" s="68" t="s">
        <v>62</v>
      </c>
      <c r="C12" s="69" t="s">
        <v>63</v>
      </c>
      <c r="D12" s="68" t="s">
        <v>37</v>
      </c>
      <c r="E12" s="70">
        <v>60</v>
      </c>
      <c r="F12" s="70">
        <v>326</v>
      </c>
      <c r="G12" s="56">
        <f>+F12*E12</f>
        <v>19560</v>
      </c>
      <c r="H12" s="56">
        <f t="shared" si="0"/>
        <v>326</v>
      </c>
      <c r="I12" s="66"/>
    </row>
    <row r="13" spans="1:9" x14ac:dyDescent="0.2">
      <c r="B13" s="63"/>
      <c r="C13" s="64"/>
      <c r="G13" s="62">
        <f>SUM(G3:G12)</f>
        <v>89900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cotiz1</vt:lpstr>
      <vt:lpstr>LISTA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GARY FERNANDO HEREDIA HEREDIA</cp:lastModifiedBy>
  <cp:lastPrinted>2026-01-15T16:07:04Z</cp:lastPrinted>
  <dcterms:created xsi:type="dcterms:W3CDTF">2008-05-09T21:50:02Z</dcterms:created>
  <dcterms:modified xsi:type="dcterms:W3CDTF">2026-01-15T16:08:25Z</dcterms:modified>
</cp:coreProperties>
</file>