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3-25 MEDICAMENTOS\"/>
    </mc:Choice>
  </mc:AlternateContent>
  <xr:revisionPtr revIDLastSave="0" documentId="8_{7AE9B484-6DD6-477C-8099-16EC66386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cotiz1!$A$17:$M$53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42" i="9" l="1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 l="1"/>
  <c r="M53" i="9"/>
  <c r="M52" i="9"/>
  <c r="M51" i="9"/>
  <c r="M49" i="9"/>
  <c r="M48" i="9"/>
  <c r="M47" i="9"/>
  <c r="M46" i="9"/>
  <c r="M43" i="9"/>
  <c r="M26" i="9"/>
  <c r="M25" i="9"/>
  <c r="M24" i="9"/>
  <c r="M23" i="9"/>
  <c r="M22" i="9"/>
  <c r="M21" i="9"/>
  <c r="M20" i="9"/>
  <c r="M19" i="9"/>
  <c r="M18" i="9"/>
  <c r="M50" i="9"/>
  <c r="H6" i="9"/>
</calcChain>
</file>

<file path=xl/sharedStrings.xml><?xml version="1.0" encoding="utf-8"?>
<sst xmlns="http://schemas.openxmlformats.org/spreadsheetml/2006/main" count="147" uniqueCount="115">
  <si>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</si>
  <si>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</si>
  <si>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</si>
  <si>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</si>
  <si>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</si>
  <si>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</si>
  <si>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</si>
  <si>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</si>
  <si>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</si>
  <si>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</si>
  <si>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</si>
  <si>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</si>
  <si>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</si>
  <si>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</si>
  <si>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</si>
  <si>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</si>
  <si>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</si>
  <si>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</si>
  <si>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</si>
  <si>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</si>
  <si>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</si>
  <si>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</si>
  <si>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</si>
  <si>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</si>
  <si>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</si>
  <si>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</si>
  <si>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</si>
  <si>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</si>
  <si>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</si>
  <si>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</si>
  <si>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</si>
  <si>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</si>
  <si>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</si>
  <si>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</si>
  <si>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</si>
  <si>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</si>
  <si>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</si>
  <si>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</si>
  <si>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AMPOLLA</t>
  </si>
  <si>
    <t>TUBO</t>
  </si>
  <si>
    <t>Noviembre</t>
  </si>
  <si>
    <t>CB-CP-73-25</t>
  </si>
  <si>
    <t>A-02-05</t>
  </si>
  <si>
    <t>A-02-06</t>
  </si>
  <si>
    <t>A-11-19</t>
  </si>
  <si>
    <t>TOCOFEROL (VITAMINA E) CAPSULA BLANDA 1000 UI</t>
  </si>
  <si>
    <t>CAPSULA</t>
  </si>
  <si>
    <t>B-01-05</t>
  </si>
  <si>
    <t>B-03-02</t>
  </si>
  <si>
    <t>ERITROPOYETINA INYECTABLE JERINGA PRELLENADA 10.000 UI</t>
  </si>
  <si>
    <t>C-01-06</t>
  </si>
  <si>
    <t>C-01-10</t>
  </si>
  <si>
    <t>C-03-06</t>
  </si>
  <si>
    <t>C-03-07</t>
  </si>
  <si>
    <t>C-09-01</t>
  </si>
  <si>
    <t>D-01-03-A</t>
  </si>
  <si>
    <t>CLOTRIMAZOL CREMA TUBO 1 %</t>
  </si>
  <si>
    <t>D-01-08</t>
  </si>
  <si>
    <t>G-04-01</t>
  </si>
  <si>
    <t>H-02-05</t>
  </si>
  <si>
    <t>J-01-12</t>
  </si>
  <si>
    <t>J-01-13</t>
  </si>
  <si>
    <t>J-01-21</t>
  </si>
  <si>
    <t>J-01-28</t>
  </si>
  <si>
    <t>J-01-62</t>
  </si>
  <si>
    <t>J-05-43</t>
  </si>
  <si>
    <t>L-02-05</t>
  </si>
  <si>
    <t>N-01-13</t>
  </si>
  <si>
    <t>N-01-14</t>
  </si>
  <si>
    <t>N-02-09</t>
  </si>
  <si>
    <t>N-02-15</t>
  </si>
  <si>
    <t>N-03-03-A</t>
  </si>
  <si>
    <t>N-03-09</t>
  </si>
  <si>
    <t>N-03-22-A</t>
  </si>
  <si>
    <t>N-05-05</t>
  </si>
  <si>
    <t>N-05-12</t>
  </si>
  <si>
    <t>N-07-08</t>
  </si>
  <si>
    <t>S-01-16</t>
  </si>
  <si>
    <t>S-01-22</t>
  </si>
  <si>
    <t>S-01-27</t>
  </si>
  <si>
    <t>FRASCO AMPOLLA</t>
  </si>
  <si>
    <t>AMPICILINA INYECTABLE - 1 G</t>
  </si>
  <si>
    <t>CEFAZOLINA INYECTABLE - 1 G</t>
  </si>
  <si>
    <t>CIPROFLOXACINA INYECTABLE - 200 MG</t>
  </si>
  <si>
    <t>OMEPRAZOL INYECTABLE 40 MG/ML</t>
  </si>
  <si>
    <t>MISOPROSTOL 200 MCG</t>
  </si>
  <si>
    <t>WARFARINA 5 MG</t>
  </si>
  <si>
    <t>DIGOXINA 0.25 MG</t>
  </si>
  <si>
    <t>EPINEFRINA (ADRENALINA) INYECTABLE 1MG/ML</t>
  </si>
  <si>
    <t>HIDROCLOROTIAZIDA RANURADO 50 MG</t>
  </si>
  <si>
    <t>HIDROCLOROTIAZIDA + AMILORIDA 50 MG + 5 MG</t>
  </si>
  <si>
    <t>ENALAPRIL MALEATO 10MG</t>
  </si>
  <si>
    <t>TERBINAFINA 250 MG</t>
  </si>
  <si>
    <t>FINASTERIDE 5 MG</t>
  </si>
  <si>
    <t>HIDROCORTISONA SUCCINATO SODICO INYECTABLE 100 MG</t>
  </si>
  <si>
    <t>AZITROMICINA 500 MG</t>
  </si>
  <si>
    <t>AZITROMICINA SUSPENSION 200 MG/5 ML</t>
  </si>
  <si>
    <t>ACICLOVIR 800 MG</t>
  </si>
  <si>
    <t>TAMOXIFENO 20 MG</t>
  </si>
  <si>
    <t>PROPOFOL INYECTABLE 10MG/ML</t>
  </si>
  <si>
    <t>SEVOFLURANO (TRIFLUOROMETIL ETIL) SOLUCION VOLATIL 250 ML</t>
  </si>
  <si>
    <t>PARACETAMOL (ACETAMINOFENO) JARABE 120 MG/5 ML O 125 MG/5 ML</t>
  </si>
  <si>
    <t>TRAMADOL 50 MG</t>
  </si>
  <si>
    <t>ACIDO VALPROICO 500 MG</t>
  </si>
  <si>
    <t>FENOBARBITAL 100 MG</t>
  </si>
  <si>
    <t>ACIDO VALPROICO JARABE 200 MG/ML</t>
  </si>
  <si>
    <t>DIAZEPAM INYECTABLE 10 MG</t>
  </si>
  <si>
    <t>RISPERIDONA 3 MG</t>
  </si>
  <si>
    <t>FLUNARIZINA 10 MG</t>
  </si>
  <si>
    <t>GENTAMICINA SOLUCION OFTALMICA 0.3%</t>
  </si>
  <si>
    <t>TIMOLOL MALEATO SOLUCION OFTALMICA 0.5 %</t>
  </si>
  <si>
    <t>LATANOPROST SOLUCION OFTALMICA 50 MCG/ML</t>
  </si>
  <si>
    <t>Comprimidos recubiertos gastroresistentes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</si>
  <si>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01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</si>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</sst>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2" fillId="0" borderId="1" xfId="1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55</xdr:row>
      <xdr:rowOff>85727</xdr:rowOff>
    </xdr:from>
    <xdr:to>
      <xdr:col>3</xdr:col>
      <xdr:colOff>352425</xdr:colOff>
      <xdr:row>56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showGridLines="0" tabSelected="1" zoomScaleNormal="100" zoomScaleSheetLayoutView="70" workbookViewId="0">
      <selection activeCell="F20" sqref="F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4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3"/>
      <c r="F1" s="2"/>
      <c r="G1" s="2"/>
      <c r="H1" s="2"/>
      <c r="K1" s="88" t="s">
        <v>1</v>
      </c>
      <c r="L1" s="85" t="s">
        <v>41</v>
      </c>
      <c r="M1" s="8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8"/>
      <c r="L2" s="85"/>
      <c r="M2" s="8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3"/>
      <c r="E4" s="7"/>
      <c r="H4" s="8"/>
      <c r="I4" s="9"/>
      <c r="J4" s="9"/>
      <c r="K4" s="9"/>
    </row>
    <row r="5" spans="1:13" ht="22.5" customHeight="1" x14ac:dyDescent="0.2">
      <c r="A5" s="89" t="s">
        <v>29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x14ac:dyDescent="0.2">
      <c r="A6" s="2"/>
      <c r="B6" s="2"/>
      <c r="C6" s="2"/>
      <c r="D6" s="35"/>
      <c r="F6" s="90" t="s">
        <v>3</v>
      </c>
      <c r="G6" s="90"/>
      <c r="H6" s="28" t="str">
        <f>+L1</f>
        <v>CB-CP-73-25</v>
      </c>
    </row>
    <row r="7" spans="1:13" s="24" customFormat="1" ht="21" customHeight="1" x14ac:dyDescent="0.2">
      <c r="D7" s="36"/>
      <c r="E7" s="25" t="s">
        <v>0</v>
      </c>
      <c r="F7" s="58">
        <v>26</v>
      </c>
      <c r="G7" s="25" t="s">
        <v>4</v>
      </c>
      <c r="H7" s="27" t="s">
        <v>40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6" t="s">
        <v>5</v>
      </c>
      <c r="D9" s="87"/>
      <c r="E9" s="74"/>
      <c r="F9" s="75"/>
      <c r="G9" s="11" t="s">
        <v>6</v>
      </c>
      <c r="H9" s="91"/>
      <c r="I9" s="92"/>
      <c r="J9" s="92"/>
      <c r="K9" s="92"/>
      <c r="L9" s="92"/>
      <c r="M9" s="93"/>
    </row>
    <row r="10" spans="1:13" ht="22.5" customHeight="1" x14ac:dyDescent="0.2">
      <c r="A10" s="10"/>
      <c r="B10" s="10"/>
      <c r="C10" s="3"/>
      <c r="D10" s="37"/>
      <c r="E10" s="12"/>
      <c r="F10" s="12"/>
      <c r="G10" s="11" t="s">
        <v>7</v>
      </c>
      <c r="H10" s="91"/>
      <c r="I10" s="92"/>
      <c r="J10" s="92"/>
      <c r="K10" s="92"/>
      <c r="L10" s="92"/>
      <c r="M10" s="93"/>
    </row>
    <row r="11" spans="1:13" ht="6" customHeight="1" thickBot="1" x14ac:dyDescent="0.25">
      <c r="A11" s="13"/>
      <c r="B11" s="13"/>
      <c r="C11" s="13"/>
      <c r="D11" s="38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6" t="s">
        <v>24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 ht="34.5" customHeight="1" thickBot="1" x14ac:dyDescent="0.25">
      <c r="A13" s="15"/>
      <c r="B13" s="94" t="s">
        <v>34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x14ac:dyDescent="0.25">
      <c r="A15" s="79" t="s">
        <v>37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9" customFormat="1" ht="18.75" thickBot="1" x14ac:dyDescent="0.3">
      <c r="A16" s="82" t="s">
        <v>32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50.1" customHeight="1" x14ac:dyDescent="0.2">
      <c r="A18" s="59">
        <v>1</v>
      </c>
      <c r="B18" s="60" t="s">
        <v>42</v>
      </c>
      <c r="C18" s="61">
        <v>800</v>
      </c>
      <c r="D18" s="60" t="s">
        <v>80</v>
      </c>
      <c r="E18" s="50" t="s">
        <v>84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50.1" customHeight="1" x14ac:dyDescent="0.2">
      <c r="A19" s="59">
        <v>2</v>
      </c>
      <c r="B19" s="60" t="s">
        <v>43</v>
      </c>
      <c r="C19" s="61">
        <v>30</v>
      </c>
      <c r="D19" s="60" t="s">
        <v>26</v>
      </c>
      <c r="E19" s="50" t="s">
        <v>85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50.1" customHeight="1" x14ac:dyDescent="0.2">
      <c r="A20" s="59">
        <v>3</v>
      </c>
      <c r="B20" s="60" t="s">
        <v>44</v>
      </c>
      <c r="C20" s="61">
        <v>9000</v>
      </c>
      <c r="D20" s="60" t="s">
        <v>46</v>
      </c>
      <c r="E20" s="50" t="s">
        <v>45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ht="50.1" customHeight="1" x14ac:dyDescent="0.2">
      <c r="A21" s="59">
        <v>4</v>
      </c>
      <c r="B21" s="60" t="s">
        <v>47</v>
      </c>
      <c r="C21" s="61">
        <v>2000</v>
      </c>
      <c r="D21" s="60" t="s">
        <v>26</v>
      </c>
      <c r="E21" s="50" t="s">
        <v>86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50.1" customHeight="1" x14ac:dyDescent="0.2">
      <c r="A22" s="59">
        <v>5</v>
      </c>
      <c r="B22" s="60" t="s">
        <v>48</v>
      </c>
      <c r="C22" s="61">
        <v>150</v>
      </c>
      <c r="D22" s="60" t="s">
        <v>38</v>
      </c>
      <c r="E22" s="50" t="s">
        <v>49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ht="50.1" customHeight="1" x14ac:dyDescent="0.2">
      <c r="A23" s="59">
        <v>6</v>
      </c>
      <c r="B23" s="60" t="s">
        <v>50</v>
      </c>
      <c r="C23" s="61">
        <v>100</v>
      </c>
      <c r="D23" s="60" t="s">
        <v>26</v>
      </c>
      <c r="E23" s="50" t="s">
        <v>87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ht="50.1" customHeight="1" x14ac:dyDescent="0.2">
      <c r="A24" s="59">
        <v>7</v>
      </c>
      <c r="B24" s="60" t="s">
        <v>51</v>
      </c>
      <c r="C24" s="61">
        <v>50</v>
      </c>
      <c r="D24" s="60" t="s">
        <v>38</v>
      </c>
      <c r="E24" s="50" t="s">
        <v>88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3" s="16" customFormat="1" ht="50.1" customHeight="1" x14ac:dyDescent="0.2">
      <c r="A25" s="59">
        <v>8</v>
      </c>
      <c r="B25" s="60" t="s">
        <v>52</v>
      </c>
      <c r="C25" s="61">
        <v>300</v>
      </c>
      <c r="D25" s="60" t="s">
        <v>26</v>
      </c>
      <c r="E25" s="50" t="s">
        <v>89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50.1" customHeight="1" x14ac:dyDescent="0.2">
      <c r="A26" s="59">
        <v>9</v>
      </c>
      <c r="B26" s="60" t="s">
        <v>53</v>
      </c>
      <c r="C26" s="61">
        <v>2500</v>
      </c>
      <c r="D26" s="60" t="s">
        <v>26</v>
      </c>
      <c r="E26" s="50" t="s">
        <v>90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50.1" customHeight="1" x14ac:dyDescent="0.2">
      <c r="A27" s="59">
        <v>10</v>
      </c>
      <c r="B27" s="60" t="s">
        <v>54</v>
      </c>
      <c r="C27" s="61">
        <v>3000</v>
      </c>
      <c r="D27" s="60" t="s">
        <v>26</v>
      </c>
      <c r="E27" s="50" t="s">
        <v>91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50.1" customHeight="1" x14ac:dyDescent="0.2">
      <c r="A28" s="59">
        <v>11</v>
      </c>
      <c r="B28" s="60" t="s">
        <v>55</v>
      </c>
      <c r="C28" s="61">
        <v>50</v>
      </c>
      <c r="D28" s="60" t="s">
        <v>39</v>
      </c>
      <c r="E28" s="50" t="s">
        <v>56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50.1" customHeight="1" x14ac:dyDescent="0.2">
      <c r="A29" s="59">
        <v>12</v>
      </c>
      <c r="B29" s="60" t="s">
        <v>57</v>
      </c>
      <c r="C29" s="61">
        <v>200</v>
      </c>
      <c r="D29" s="60" t="s">
        <v>26</v>
      </c>
      <c r="E29" s="50" t="s">
        <v>92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50.1" customHeight="1" x14ac:dyDescent="0.2">
      <c r="A30" s="59">
        <v>13</v>
      </c>
      <c r="B30" s="60" t="s">
        <v>58</v>
      </c>
      <c r="C30" s="61">
        <v>100</v>
      </c>
      <c r="D30" s="60" t="s">
        <v>26</v>
      </c>
      <c r="E30" s="50" t="s">
        <v>93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50.1" customHeight="1" x14ac:dyDescent="0.2">
      <c r="A31" s="59">
        <v>14</v>
      </c>
      <c r="B31" s="60" t="s">
        <v>59</v>
      </c>
      <c r="C31" s="61">
        <v>210</v>
      </c>
      <c r="D31" s="60" t="s">
        <v>80</v>
      </c>
      <c r="E31" s="50" t="s">
        <v>94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ht="50.1" customHeight="1" x14ac:dyDescent="0.2">
      <c r="A32" s="59">
        <v>15</v>
      </c>
      <c r="B32" s="60" t="s">
        <v>60</v>
      </c>
      <c r="C32" s="61">
        <v>50</v>
      </c>
      <c r="D32" s="60" t="s">
        <v>80</v>
      </c>
      <c r="E32" s="50" t="s">
        <v>81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3" s="16" customFormat="1" ht="50.1" customHeight="1" x14ac:dyDescent="0.2">
      <c r="A33" s="59">
        <v>16</v>
      </c>
      <c r="B33" s="60" t="s">
        <v>61</v>
      </c>
      <c r="C33" s="61">
        <v>1000</v>
      </c>
      <c r="D33" s="60" t="s">
        <v>26</v>
      </c>
      <c r="E33" s="50" t="s">
        <v>95</v>
      </c>
      <c r="F33" s="44"/>
      <c r="G33" s="44"/>
      <c r="H33" s="44"/>
      <c r="I33" s="44"/>
      <c r="J33" s="44"/>
      <c r="K33" s="44"/>
      <c r="L33" s="45"/>
      <c r="M33" s="47">
        <f>C33*L33</f>
        <v>0</v>
      </c>
    </row>
    <row r="34" spans="1:13" s="16" customFormat="1" ht="50.1" customHeight="1" x14ac:dyDescent="0.2">
      <c r="A34" s="59">
        <v>17</v>
      </c>
      <c r="B34" s="60" t="s">
        <v>62</v>
      </c>
      <c r="C34" s="61">
        <v>200</v>
      </c>
      <c r="D34" s="60" t="s">
        <v>38</v>
      </c>
      <c r="E34" s="50" t="s">
        <v>82</v>
      </c>
      <c r="F34" s="44"/>
      <c r="G34" s="44"/>
      <c r="H34" s="44"/>
      <c r="I34" s="44"/>
      <c r="J34" s="44"/>
      <c r="K34" s="44"/>
      <c r="L34" s="45"/>
      <c r="M34" s="47">
        <f>C34*L34</f>
        <v>0</v>
      </c>
    </row>
    <row r="35" spans="1:13" s="16" customFormat="1" ht="50.1" customHeight="1" x14ac:dyDescent="0.2">
      <c r="A35" s="59">
        <v>18</v>
      </c>
      <c r="B35" s="60" t="s">
        <v>63</v>
      </c>
      <c r="C35" s="61">
        <v>210</v>
      </c>
      <c r="D35" s="60" t="s">
        <v>80</v>
      </c>
      <c r="E35" s="50" t="s">
        <v>83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ht="50.1" customHeight="1" x14ac:dyDescent="0.2">
      <c r="A36" s="59">
        <v>19</v>
      </c>
      <c r="B36" s="60" t="s">
        <v>64</v>
      </c>
      <c r="C36" s="61">
        <v>100</v>
      </c>
      <c r="D36" s="60" t="s">
        <v>36</v>
      </c>
      <c r="E36" s="50" t="s">
        <v>96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3" s="16" customFormat="1" ht="50.1" customHeight="1" x14ac:dyDescent="0.2">
      <c r="A37" s="59">
        <v>20</v>
      </c>
      <c r="B37" s="60" t="s">
        <v>65</v>
      </c>
      <c r="C37" s="61">
        <v>1500</v>
      </c>
      <c r="D37" s="60" t="s">
        <v>26</v>
      </c>
      <c r="E37" s="50" t="s">
        <v>97</v>
      </c>
      <c r="F37" s="44"/>
      <c r="G37" s="44"/>
      <c r="H37" s="44"/>
      <c r="I37" s="44"/>
      <c r="J37" s="44"/>
      <c r="K37" s="44"/>
      <c r="L37" s="45"/>
      <c r="M37" s="47">
        <f>C37*L37</f>
        <v>0</v>
      </c>
    </row>
    <row r="38" spans="1:13" s="16" customFormat="1" ht="50.1" customHeight="1" x14ac:dyDescent="0.2">
      <c r="A38" s="59">
        <v>21</v>
      </c>
      <c r="B38" s="60" t="s">
        <v>66</v>
      </c>
      <c r="C38" s="61">
        <v>600</v>
      </c>
      <c r="D38" s="60" t="s">
        <v>26</v>
      </c>
      <c r="E38" s="50" t="s">
        <v>98</v>
      </c>
      <c r="F38" s="44"/>
      <c r="G38" s="44"/>
      <c r="H38" s="44"/>
      <c r="I38" s="44"/>
      <c r="J38" s="44"/>
      <c r="K38" s="44"/>
      <c r="L38" s="45"/>
      <c r="M38" s="47">
        <f>C38*L38</f>
        <v>0</v>
      </c>
    </row>
    <row r="39" spans="1:13" s="16" customFormat="1" ht="50.1" customHeight="1" x14ac:dyDescent="0.2">
      <c r="A39" s="59">
        <v>22</v>
      </c>
      <c r="B39" s="60" t="s">
        <v>67</v>
      </c>
      <c r="C39" s="61">
        <v>350</v>
      </c>
      <c r="D39" s="60" t="s">
        <v>38</v>
      </c>
      <c r="E39" s="50" t="s">
        <v>99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ht="50.1" customHeight="1" x14ac:dyDescent="0.2">
      <c r="A40" s="59">
        <v>23</v>
      </c>
      <c r="B40" s="60" t="s">
        <v>68</v>
      </c>
      <c r="C40" s="61">
        <v>20</v>
      </c>
      <c r="D40" s="60" t="s">
        <v>36</v>
      </c>
      <c r="E40" s="50" t="s">
        <v>100</v>
      </c>
      <c r="F40" s="44"/>
      <c r="G40" s="44"/>
      <c r="H40" s="44"/>
      <c r="I40" s="44"/>
      <c r="J40" s="44"/>
      <c r="K40" s="44"/>
      <c r="L40" s="45"/>
      <c r="M40" s="47">
        <f>C40*L40</f>
        <v>0</v>
      </c>
    </row>
    <row r="41" spans="1:13" s="16" customFormat="1" ht="50.1" customHeight="1" x14ac:dyDescent="0.2">
      <c r="A41" s="59">
        <v>24</v>
      </c>
      <c r="B41" s="60" t="s">
        <v>69</v>
      </c>
      <c r="C41" s="61">
        <v>150</v>
      </c>
      <c r="D41" s="60" t="s">
        <v>36</v>
      </c>
      <c r="E41" s="50" t="s">
        <v>101</v>
      </c>
      <c r="F41" s="44"/>
      <c r="G41" s="44"/>
      <c r="H41" s="44"/>
      <c r="I41" s="44"/>
      <c r="J41" s="44"/>
      <c r="K41" s="44"/>
      <c r="L41" s="45"/>
      <c r="M41" s="47">
        <f>C41*L41</f>
        <v>0</v>
      </c>
    </row>
    <row r="42" spans="1:13" s="16" customFormat="1" ht="50.1" customHeight="1" x14ac:dyDescent="0.2">
      <c r="A42" s="59">
        <v>25</v>
      </c>
      <c r="B42" s="60" t="s">
        <v>70</v>
      </c>
      <c r="C42" s="61">
        <v>3000</v>
      </c>
      <c r="D42" s="60" t="s">
        <v>26</v>
      </c>
      <c r="E42" s="50" t="s">
        <v>102</v>
      </c>
      <c r="F42" s="44"/>
      <c r="G42" s="44"/>
      <c r="H42" s="44"/>
      <c r="I42" s="44"/>
      <c r="J42" s="44"/>
      <c r="K42" s="44"/>
      <c r="L42" s="45"/>
      <c r="M42" s="47">
        <f>C42*L42</f>
        <v>0</v>
      </c>
    </row>
    <row r="43" spans="1:13" s="16" customFormat="1" ht="50.1" customHeight="1" x14ac:dyDescent="0.2">
      <c r="A43" s="66">
        <v>26</v>
      </c>
      <c r="B43" s="62" t="s">
        <v>71</v>
      </c>
      <c r="C43" s="63">
        <v>3000</v>
      </c>
      <c r="D43" s="62" t="s">
        <v>26</v>
      </c>
      <c r="E43" s="50" t="s">
        <v>103</v>
      </c>
      <c r="F43" s="44"/>
      <c r="G43" s="44"/>
      <c r="H43" s="44"/>
      <c r="I43" s="44"/>
      <c r="J43" s="44"/>
      <c r="K43" s="44"/>
      <c r="L43" s="45"/>
      <c r="M43" s="47">
        <f>C43*L43</f>
        <v>0</v>
      </c>
    </row>
    <row r="44" spans="1:13" s="16" customFormat="1" x14ac:dyDescent="0.2">
      <c r="A44" s="66"/>
      <c r="B44" s="62"/>
      <c r="C44" s="63"/>
      <c r="D44" s="62"/>
      <c r="E44" s="46" t="s">
        <v>114</v>
      </c>
      <c r="F44" s="46" t="s">
        <v>25</v>
      </c>
      <c r="G44" s="64"/>
      <c r="H44" s="64"/>
      <c r="I44" s="64"/>
      <c r="J44" s="64"/>
      <c r="K44" s="64"/>
      <c r="L44" s="64"/>
      <c r="M44" s="65"/>
    </row>
    <row r="45" spans="1:13" s="32" customFormat="1" ht="25.5" x14ac:dyDescent="0.25">
      <c r="A45" s="66"/>
      <c r="B45" s="62"/>
      <c r="C45" s="63"/>
      <c r="D45" s="62"/>
      <c r="E45" s="30" t="s">
        <v>112</v>
      </c>
      <c r="F45" s="31"/>
      <c r="G45" s="64"/>
      <c r="H45" s="64"/>
      <c r="I45" s="64"/>
      <c r="J45" s="64"/>
      <c r="K45" s="64"/>
      <c r="L45" s="64"/>
      <c r="M45" s="65"/>
    </row>
    <row r="46" spans="1:13" s="16" customFormat="1" ht="50.1" customHeight="1" x14ac:dyDescent="0.2">
      <c r="A46" s="59">
        <v>27</v>
      </c>
      <c r="B46" s="60" t="s">
        <v>72</v>
      </c>
      <c r="C46" s="61">
        <v>500</v>
      </c>
      <c r="D46" s="60" t="s">
        <v>26</v>
      </c>
      <c r="E46" s="50" t="s">
        <v>104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s="16" customFormat="1" ht="50.1" customHeight="1" x14ac:dyDescent="0.2">
      <c r="A47" s="59">
        <v>28</v>
      </c>
      <c r="B47" s="60" t="s">
        <v>73</v>
      </c>
      <c r="C47" s="61">
        <v>100</v>
      </c>
      <c r="D47" s="60" t="s">
        <v>36</v>
      </c>
      <c r="E47" s="50" t="s">
        <v>105</v>
      </c>
      <c r="F47" s="44"/>
      <c r="G47" s="44"/>
      <c r="H47" s="44"/>
      <c r="I47" s="44"/>
      <c r="J47" s="44"/>
      <c r="K47" s="44"/>
      <c r="L47" s="45"/>
      <c r="M47" s="47">
        <f>C47*L47</f>
        <v>0</v>
      </c>
    </row>
    <row r="48" spans="1:13" s="16" customFormat="1" ht="50.1" customHeight="1" x14ac:dyDescent="0.2">
      <c r="A48" s="59">
        <v>29</v>
      </c>
      <c r="B48" s="60" t="s">
        <v>74</v>
      </c>
      <c r="C48" s="61">
        <v>70</v>
      </c>
      <c r="D48" s="60" t="s">
        <v>38</v>
      </c>
      <c r="E48" s="50" t="s">
        <v>106</v>
      </c>
      <c r="F48" s="44"/>
      <c r="G48" s="44"/>
      <c r="H48" s="44"/>
      <c r="I48" s="44"/>
      <c r="J48" s="44"/>
      <c r="K48" s="44"/>
      <c r="L48" s="45"/>
      <c r="M48" s="47">
        <f>C48*L48</f>
        <v>0</v>
      </c>
    </row>
    <row r="49" spans="1:14" s="16" customFormat="1" ht="50.1" customHeight="1" x14ac:dyDescent="0.2">
      <c r="A49" s="59">
        <v>30</v>
      </c>
      <c r="B49" s="60" t="s">
        <v>75</v>
      </c>
      <c r="C49" s="61">
        <v>500</v>
      </c>
      <c r="D49" s="60" t="s">
        <v>26</v>
      </c>
      <c r="E49" s="50" t="s">
        <v>107</v>
      </c>
      <c r="F49" s="44"/>
      <c r="G49" s="44"/>
      <c r="H49" s="44"/>
      <c r="I49" s="44"/>
      <c r="J49" s="44"/>
      <c r="K49" s="44"/>
      <c r="L49" s="45"/>
      <c r="M49" s="47">
        <f>C49*L49</f>
        <v>0</v>
      </c>
    </row>
    <row r="50" spans="1:14" s="16" customFormat="1" ht="50.1" customHeight="1" x14ac:dyDescent="0.2">
      <c r="A50" s="59">
        <v>31</v>
      </c>
      <c r="B50" s="60" t="s">
        <v>76</v>
      </c>
      <c r="C50" s="61">
        <v>1500</v>
      </c>
      <c r="D50" s="60" t="s">
        <v>26</v>
      </c>
      <c r="E50" s="50" t="s">
        <v>108</v>
      </c>
      <c r="F50" s="44"/>
      <c r="G50" s="44"/>
      <c r="H50" s="44"/>
      <c r="I50" s="44"/>
      <c r="J50" s="44"/>
      <c r="K50" s="44"/>
      <c r="L50" s="45"/>
      <c r="M50" s="47">
        <f>C50*L50</f>
        <v>0</v>
      </c>
    </row>
    <row r="51" spans="1:14" s="16" customFormat="1" ht="50.1" customHeight="1" x14ac:dyDescent="0.2">
      <c r="A51" s="59">
        <v>32</v>
      </c>
      <c r="B51" s="60" t="s">
        <v>77</v>
      </c>
      <c r="C51" s="61">
        <v>70</v>
      </c>
      <c r="D51" s="60" t="s">
        <v>36</v>
      </c>
      <c r="E51" s="50" t="s">
        <v>109</v>
      </c>
      <c r="F51" s="44"/>
      <c r="G51" s="44"/>
      <c r="H51" s="44"/>
      <c r="I51" s="44"/>
      <c r="J51" s="44"/>
      <c r="K51" s="44"/>
      <c r="L51" s="45"/>
      <c r="M51" s="47">
        <f>C51*L51</f>
        <v>0</v>
      </c>
    </row>
    <row r="52" spans="1:14" s="16" customFormat="1" ht="50.1" customHeight="1" x14ac:dyDescent="0.2">
      <c r="A52" s="59">
        <v>33</v>
      </c>
      <c r="B52" s="60" t="s">
        <v>78</v>
      </c>
      <c r="C52" s="61">
        <v>50</v>
      </c>
      <c r="D52" s="60" t="s">
        <v>36</v>
      </c>
      <c r="E52" s="50" t="s">
        <v>110</v>
      </c>
      <c r="F52" s="44"/>
      <c r="G52" s="44"/>
      <c r="H52" s="44"/>
      <c r="I52" s="44"/>
      <c r="J52" s="44"/>
      <c r="K52" s="44"/>
      <c r="L52" s="45"/>
      <c r="M52" s="47">
        <f>C52*L52</f>
        <v>0</v>
      </c>
    </row>
    <row r="53" spans="1:14" s="16" customFormat="1" ht="50.1" customHeight="1" thickBot="1" x14ac:dyDescent="0.25">
      <c r="A53" s="59">
        <v>34</v>
      </c>
      <c r="B53" s="60" t="s">
        <v>79</v>
      </c>
      <c r="C53" s="61">
        <v>100</v>
      </c>
      <c r="D53" s="60" t="s">
        <v>36</v>
      </c>
      <c r="E53" s="50" t="s">
        <v>111</v>
      </c>
      <c r="F53" s="44"/>
      <c r="G53" s="44"/>
      <c r="H53" s="44"/>
      <c r="I53" s="44"/>
      <c r="J53" s="44"/>
      <c r="K53" s="44"/>
      <c r="L53" s="45"/>
      <c r="M53" s="47">
        <f>C53*L53</f>
        <v>0</v>
      </c>
    </row>
    <row r="54" spans="1:14" ht="9.75" hidden="1" customHeight="1" x14ac:dyDescent="0.2"/>
    <row r="55" spans="1:14" s="17" customFormat="1" ht="39" customHeight="1" x14ac:dyDescent="0.2">
      <c r="A55" s="71" t="s">
        <v>113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3"/>
    </row>
    <row r="56" spans="1:14" ht="51" customHeight="1" x14ac:dyDescent="0.2">
      <c r="A56" s="15"/>
      <c r="B56" s="21"/>
      <c r="C56" s="21"/>
      <c r="D56" s="48"/>
      <c r="M56" s="18"/>
    </row>
    <row r="57" spans="1:14" ht="26.25" customHeight="1" x14ac:dyDescent="0.2">
      <c r="A57" s="15"/>
      <c r="B57" s="67" t="s">
        <v>27</v>
      </c>
      <c r="C57" s="67"/>
      <c r="D57" s="67"/>
      <c r="G57" s="19"/>
      <c r="M57" s="18"/>
    </row>
    <row r="58" spans="1:14" ht="27" customHeight="1" x14ac:dyDescent="0.2">
      <c r="A58" s="68" t="s">
        <v>19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70"/>
    </row>
    <row r="59" spans="1:14" ht="22.5" customHeight="1" x14ac:dyDescent="0.2">
      <c r="A59" s="51"/>
      <c r="B59" s="52"/>
      <c r="C59" s="11" t="s">
        <v>20</v>
      </c>
      <c r="D59" s="26"/>
      <c r="E59" s="11" t="s">
        <v>33</v>
      </c>
      <c r="F59" s="26"/>
      <c r="H59" s="25" t="s">
        <v>0</v>
      </c>
      <c r="I59" s="26"/>
      <c r="J59" s="25" t="s">
        <v>4</v>
      </c>
      <c r="K59" s="27"/>
      <c r="L59" s="26" t="s">
        <v>35</v>
      </c>
      <c r="M59" s="18"/>
      <c r="N59" s="53"/>
    </row>
    <row r="60" spans="1:14" ht="67.5" customHeight="1" x14ac:dyDescent="0.2">
      <c r="A60" s="15"/>
      <c r="M60" s="18"/>
    </row>
    <row r="61" spans="1:14" x14ac:dyDescent="0.2">
      <c r="A61" s="15"/>
      <c r="C61" s="7" t="s">
        <v>21</v>
      </c>
      <c r="E61" s="29" t="s">
        <v>22</v>
      </c>
      <c r="F61" s="21"/>
      <c r="G61" s="22"/>
      <c r="H61" s="23"/>
      <c r="I61" s="20" t="s">
        <v>23</v>
      </c>
      <c r="J61" s="20"/>
      <c r="K61" s="21"/>
      <c r="L61" s="21"/>
      <c r="M61" s="18"/>
    </row>
    <row r="62" spans="1:14" s="53" customFormat="1" ht="12" thickBot="1" x14ac:dyDescent="0.25">
      <c r="A62" s="54"/>
      <c r="B62" s="55"/>
      <c r="C62" s="55"/>
      <c r="D62" s="56"/>
      <c r="E62" s="55"/>
      <c r="F62" s="55"/>
      <c r="G62" s="55"/>
      <c r="H62" s="55"/>
      <c r="I62" s="55"/>
      <c r="J62" s="55"/>
      <c r="K62" s="55"/>
      <c r="L62" s="55"/>
      <c r="M62" s="57"/>
    </row>
  </sheetData>
  <sheetProtection selectLockedCells="1"/>
  <autoFilter ref="A17:M53" xr:uid="{00000000-0009-0000-0000-000000000000}"/>
  <mergeCells count="21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57:D57"/>
    <mergeCell ref="G44:M45"/>
    <mergeCell ref="A58:M58"/>
    <mergeCell ref="A55:M55"/>
    <mergeCell ref="D43:D45"/>
    <mergeCell ref="C43:C45"/>
    <mergeCell ref="A43:A45"/>
    <mergeCell ref="B43:B45"/>
  </mergeCells>
  <dataValidations count="2">
    <dataValidation type="list" allowBlank="1" showInputMessage="1" showErrorMessage="1" sqref="H7 K5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2025-11-25T19:14:51Z</cp:lastPrinted>
  <dcterms:created xsi:type="dcterms:W3CDTF">2008-05-09T21:50:02Z</dcterms:created>
  <dcterms:modified xsi:type="dcterms:W3CDTF">2025-11-26T17:37:41Z</dcterms:modified>
</cp:coreProperties>
</file>