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ry.heredia\BB SS GARY\COMPRAS MENORES\2025\COMPARACION DE PROPUESTAS\CB-CP-67-25 - MEDICAMENTO LINAME\"/>
    </mc:Choice>
  </mc:AlternateContent>
  <xr:revisionPtr revIDLastSave="0" documentId="8_{F239FCAF-8DC8-4508-A643-9FD597957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cotiz1!$A$17:$L$31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31" i="9" l="1"/>
  <c r="L30" i="9"/>
  <c r="L29" i="9"/>
  <c r="L28" i="9"/>
  <c r="L27" i="9" l="1"/>
  <c r="L26" i="9"/>
  <c r="L25" i="9"/>
  <c r="L24" i="9"/>
  <c r="L23" i="9"/>
  <c r="L22" i="9"/>
  <c r="L21" i="9"/>
  <c r="L20" i="9"/>
  <c r="L19" i="9"/>
  <c r="L18" i="9"/>
  <c r="H6" i="9"/>
</calcChain>
</file>

<file path=xl/sharedStrings.xml><?xml version="1.0" encoding="utf-8"?>
<sst xmlns="http://schemas.openxmlformats.org/spreadsheetml/2006/main" count="85" uniqueCount="71">
  <si>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</si>
  <si>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</si>
  <si>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</si>
  <si>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</si>
  <si>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</si>
  <si>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</si>
  <si>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</si>
  <si>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</si>
  <si>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</si>
  <si>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</si>
  <si>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</si>
  <si>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</si>
  <si>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</si>
  <si>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</si>
  <si>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</si>
  <si>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</si>
  <si>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</si>
  <si>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</si>
  <si>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</si>
  <si>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</si>
  <si>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</si>
  <si>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</si>
  <si>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</si>
  <si>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</si>
  <si>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</si>
  <si>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ESPECIFICACIONES TECNICAS GENERALES</t>
  </si>
  <si>
    <t>FORMULARIO DE PROPUESTA TÉCNICA Y ECONÓMICA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</si>
  <si>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</si>
  <si>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</si>
  <si>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</si>
  <si>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</si>
  <si>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</si>
  <si>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VENCIMIENTO: La fecha de vencimiento de cada producto debe ser de 12 MESES o más al momento de la entrega, caso contrario presentar carta de compromiso de cambio.</t>
  </si>
  <si>
    <t>Correo electronico:</t>
  </si>
  <si>
    <t>FRASCO</t>
  </si>
  <si>
    <t>CB-CP-67-25</t>
  </si>
  <si>
    <t>Noviembre</t>
  </si>
  <si>
    <t>C-10-03</t>
  </si>
  <si>
    <t>ROSUVASTATINA COMPRIMIDO 20 MG</t>
  </si>
  <si>
    <t>COMPRIMIDO</t>
  </si>
  <si>
    <t>L-02-05</t>
  </si>
  <si>
    <t>TAMOXIFENO COMPRIMIDO 20 MG</t>
  </si>
  <si>
    <t>M-01-03</t>
  </si>
  <si>
    <t>DICLOFENACO SODICO INYECTABLE AMPOLLA 75 MG</t>
  </si>
  <si>
    <t>AMPOLLA</t>
  </si>
  <si>
    <t>M-04-01</t>
  </si>
  <si>
    <t>ALOPURINOL COMPRIMIDO 300 MG</t>
  </si>
  <si>
    <t>COMPRIM</t>
  </si>
  <si>
    <t>N-02-03</t>
  </si>
  <si>
    <t>ERGOTAMINA TARTRATO+CAFEINA COMPRIMIDO 1 MG+100 MG</t>
  </si>
  <si>
    <t>N-02-17</t>
  </si>
  <si>
    <t>TRAMADOL GOTAS ORALES FRASCO 100 MG/ML</t>
  </si>
  <si>
    <t>N-03-17</t>
  </si>
  <si>
    <t>LAMOTRIGINA COMPRIMIDO 100 MG</t>
  </si>
  <si>
    <t>N-04-01</t>
  </si>
  <si>
    <t>BIPERIDENO CLORHIDRATO COMPRIMIDO 4 MG</t>
  </si>
  <si>
    <t>P-01-07</t>
  </si>
  <si>
    <t>METRONIDAZOL INYECTABLE FRASCO-AMPOLLA 500 MG</t>
  </si>
  <si>
    <t>FCO- AM</t>
  </si>
  <si>
    <t>R-03-09</t>
  </si>
  <si>
    <t>IPRATROPIO BROMURO FRASCO AEROSOL 20 MCG/DOSIS</t>
  </si>
  <si>
    <t>R-03-14</t>
  </si>
  <si>
    <t>MONTELUKAST COMPRIMIDO 5 MG</t>
  </si>
  <si>
    <t>R-06-02</t>
  </si>
  <si>
    <t>CLORFENAMINA (CLORFENIRAMINA) JARABE FRASCO 2 MG/5 ML</t>
  </si>
  <si>
    <t>S-01-03</t>
  </si>
  <si>
    <t>CICLOSPORINA SOLUCION OFTALMICA FRASCO 0.1 %</t>
  </si>
  <si>
    <t>S-01-25</t>
  </si>
  <si>
    <t>CORTICOIDE+ANTIINFECCIOSO SOLUCION OFTALMICA FRASCO 0,01%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</si>
  <si>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viernes 21 de noviembre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</si>
  <si>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Lic. Gary F. Heredia Heredia
RESPONSABLE PROCESO - CSBP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</si>
</sst>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2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  <xf numFmtId="0" fontId="4" fillId="0" borderId="16" xfId="16" applyFont="1" applyBorder="1" applyAlignment="1">
      <alignment horizontal="center" vertical="center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30</xdr:row>
      <xdr:rowOff>647700</xdr:rowOff>
    </xdr:from>
    <xdr:to>
      <xdr:col>3</xdr:col>
      <xdr:colOff>552450</xdr:colOff>
      <xdr:row>34</xdr:row>
      <xdr:rowOff>265105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41A7FFFA-BEFF-4E96-A671-9E82F61E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239875"/>
          <a:ext cx="1876425" cy="1198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showGridLines="0" tabSelected="1" zoomScaleNormal="100" zoomScaleSheetLayoutView="70" workbookViewId="0">
      <selection activeCell="O18" sqref="O18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0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29"/>
      <c r="F1" s="2"/>
      <c r="G1" s="2"/>
      <c r="H1" s="2"/>
      <c r="J1" s="74" t="s">
        <v>1</v>
      </c>
      <c r="K1" s="71" t="s">
        <v>35</v>
      </c>
      <c r="L1" s="71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74"/>
      <c r="K2" s="71"/>
      <c r="L2" s="71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29"/>
      <c r="E4" s="7"/>
      <c r="H4" s="8"/>
      <c r="I4" s="9"/>
      <c r="J4" s="9"/>
    </row>
    <row r="5" spans="1:12" ht="22.5" customHeight="1" x14ac:dyDescent="0.2">
      <c r="A5" s="75" t="s">
        <v>26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x14ac:dyDescent="0.2">
      <c r="A6" s="2"/>
      <c r="B6" s="2"/>
      <c r="C6" s="2"/>
      <c r="D6" s="31"/>
      <c r="F6" s="76" t="s">
        <v>3</v>
      </c>
      <c r="G6" s="76"/>
      <c r="H6" s="27" t="str">
        <f>+K1</f>
        <v>CB-CP-67-25</v>
      </c>
    </row>
    <row r="7" spans="1:12" s="23" customFormat="1" ht="21" customHeight="1" x14ac:dyDescent="0.2">
      <c r="D7" s="32"/>
      <c r="E7" s="24" t="s">
        <v>0</v>
      </c>
      <c r="F7" s="51">
        <v>17</v>
      </c>
      <c r="G7" s="24" t="s">
        <v>4</v>
      </c>
      <c r="H7" s="26" t="s">
        <v>36</v>
      </c>
      <c r="I7" s="25" t="s">
        <v>31</v>
      </c>
    </row>
    <row r="8" spans="1:12" ht="6.75" customHeight="1" x14ac:dyDescent="0.2"/>
    <row r="9" spans="1:12" ht="24.75" customHeight="1" x14ac:dyDescent="0.2">
      <c r="A9" s="10"/>
      <c r="B9" s="10"/>
      <c r="C9" s="72" t="s">
        <v>5</v>
      </c>
      <c r="D9" s="73"/>
      <c r="E9" s="82"/>
      <c r="F9" s="83"/>
      <c r="G9" s="84"/>
      <c r="H9" s="11" t="s">
        <v>6</v>
      </c>
      <c r="I9" s="88"/>
      <c r="J9" s="89"/>
      <c r="K9" s="89"/>
      <c r="L9" s="90"/>
    </row>
    <row r="10" spans="1:12" ht="22.5" customHeight="1" x14ac:dyDescent="0.2">
      <c r="A10" s="10"/>
      <c r="B10" s="10"/>
      <c r="C10" s="72" t="s">
        <v>33</v>
      </c>
      <c r="D10" s="73"/>
      <c r="E10" s="85"/>
      <c r="F10" s="86"/>
      <c r="G10" s="87"/>
      <c r="H10" s="11" t="s">
        <v>7</v>
      </c>
      <c r="I10" s="88"/>
      <c r="J10" s="89"/>
      <c r="K10" s="89"/>
      <c r="L10" s="90"/>
    </row>
    <row r="11" spans="1:12" ht="6" customHeight="1" thickBot="1" x14ac:dyDescent="0.25">
      <c r="A11" s="12"/>
      <c r="B11" s="12"/>
      <c r="C11" s="12"/>
      <c r="D11" s="33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79" t="s">
        <v>24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1"/>
    </row>
    <row r="13" spans="1:12" ht="34.5" customHeight="1" thickBot="1" x14ac:dyDescent="0.25">
      <c r="A13" s="14"/>
      <c r="B13" s="77" t="s">
        <v>30</v>
      </c>
      <c r="C13" s="77"/>
      <c r="D13" s="77"/>
      <c r="E13" s="77"/>
      <c r="F13" s="77"/>
      <c r="G13" s="77"/>
      <c r="H13" s="77"/>
      <c r="I13" s="77"/>
      <c r="J13" s="77"/>
      <c r="K13" s="77"/>
      <c r="L13" s="78"/>
    </row>
    <row r="14" spans="1:12" s="34" customFormat="1" ht="18" x14ac:dyDescent="0.25">
      <c r="A14" s="62" t="s">
        <v>25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4"/>
    </row>
    <row r="15" spans="1:12" s="34" customFormat="1" ht="18" x14ac:dyDescent="0.25">
      <c r="A15" s="65" t="s">
        <v>32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7"/>
    </row>
    <row r="16" spans="1:12" s="34" customFormat="1" ht="18.75" thickBot="1" x14ac:dyDescent="0.3">
      <c r="A16" s="68" t="s">
        <v>28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/>
    </row>
    <row r="17" spans="1:12" ht="25.5" x14ac:dyDescent="0.2">
      <c r="A17" s="35" t="s">
        <v>8</v>
      </c>
      <c r="B17" s="36" t="s">
        <v>9</v>
      </c>
      <c r="C17" s="37" t="s">
        <v>10</v>
      </c>
      <c r="D17" s="37" t="s">
        <v>11</v>
      </c>
      <c r="E17" s="36" t="s">
        <v>12</v>
      </c>
      <c r="F17" s="37" t="s">
        <v>13</v>
      </c>
      <c r="G17" s="37" t="s">
        <v>15</v>
      </c>
      <c r="H17" s="37" t="s">
        <v>14</v>
      </c>
      <c r="I17" s="37" t="s">
        <v>27</v>
      </c>
      <c r="J17" s="37" t="s">
        <v>16</v>
      </c>
      <c r="K17" s="37" t="s">
        <v>17</v>
      </c>
      <c r="L17" s="38" t="s">
        <v>18</v>
      </c>
    </row>
    <row r="18" spans="1:12" s="15" customFormat="1" ht="60" customHeight="1" x14ac:dyDescent="0.2">
      <c r="A18" s="52">
        <v>1</v>
      </c>
      <c r="B18" s="53" t="s">
        <v>37</v>
      </c>
      <c r="C18" s="54">
        <v>9500</v>
      </c>
      <c r="D18" s="53" t="s">
        <v>39</v>
      </c>
      <c r="E18" s="43" t="s">
        <v>38</v>
      </c>
      <c r="F18" s="39"/>
      <c r="G18" s="39"/>
      <c r="H18" s="39"/>
      <c r="I18" s="39"/>
      <c r="J18" s="39"/>
      <c r="K18" s="40"/>
      <c r="L18" s="41">
        <f>C18*K18</f>
        <v>0</v>
      </c>
    </row>
    <row r="19" spans="1:12" s="15" customFormat="1" ht="60" customHeight="1" x14ac:dyDescent="0.2">
      <c r="A19" s="52">
        <v>2</v>
      </c>
      <c r="B19" s="53" t="s">
        <v>40</v>
      </c>
      <c r="C19" s="54">
        <v>250</v>
      </c>
      <c r="D19" s="53" t="s">
        <v>39</v>
      </c>
      <c r="E19" s="43" t="s">
        <v>41</v>
      </c>
      <c r="F19" s="39"/>
      <c r="G19" s="39"/>
      <c r="H19" s="39"/>
      <c r="I19" s="39"/>
      <c r="J19" s="39"/>
      <c r="K19" s="40"/>
      <c r="L19" s="41">
        <f>C19*K19</f>
        <v>0</v>
      </c>
    </row>
    <row r="20" spans="1:12" s="15" customFormat="1" ht="60" customHeight="1" x14ac:dyDescent="0.2">
      <c r="A20" s="52">
        <v>3</v>
      </c>
      <c r="B20" s="53" t="s">
        <v>42</v>
      </c>
      <c r="C20" s="54">
        <v>6000</v>
      </c>
      <c r="D20" s="53" t="s">
        <v>44</v>
      </c>
      <c r="E20" s="43" t="s">
        <v>43</v>
      </c>
      <c r="F20" s="39"/>
      <c r="G20" s="39"/>
      <c r="H20" s="39"/>
      <c r="I20" s="39"/>
      <c r="J20" s="39"/>
      <c r="K20" s="40"/>
      <c r="L20" s="41">
        <f>C20*K20</f>
        <v>0</v>
      </c>
    </row>
    <row r="21" spans="1:12" s="15" customFormat="1" ht="60" customHeight="1" x14ac:dyDescent="0.2">
      <c r="A21" s="52">
        <v>4</v>
      </c>
      <c r="B21" s="53" t="s">
        <v>45</v>
      </c>
      <c r="C21" s="54">
        <v>3500</v>
      </c>
      <c r="D21" s="53" t="s">
        <v>47</v>
      </c>
      <c r="E21" s="43" t="s">
        <v>46</v>
      </c>
      <c r="F21" s="39"/>
      <c r="G21" s="39"/>
      <c r="H21" s="39"/>
      <c r="I21" s="39"/>
      <c r="J21" s="39"/>
      <c r="K21" s="40"/>
      <c r="L21" s="41">
        <f>C21*K21</f>
        <v>0</v>
      </c>
    </row>
    <row r="22" spans="1:12" s="15" customFormat="1" ht="60" customHeight="1" x14ac:dyDescent="0.2">
      <c r="A22" s="52">
        <v>5</v>
      </c>
      <c r="B22" s="53" t="s">
        <v>48</v>
      </c>
      <c r="C22" s="54">
        <v>350</v>
      </c>
      <c r="D22" s="53" t="s">
        <v>47</v>
      </c>
      <c r="E22" s="43" t="s">
        <v>49</v>
      </c>
      <c r="F22" s="39"/>
      <c r="G22" s="39"/>
      <c r="H22" s="39"/>
      <c r="I22" s="39"/>
      <c r="J22" s="39"/>
      <c r="K22" s="40"/>
      <c r="L22" s="41">
        <f>C22*K22</f>
        <v>0</v>
      </c>
    </row>
    <row r="23" spans="1:12" s="15" customFormat="1" ht="60" customHeight="1" x14ac:dyDescent="0.2">
      <c r="A23" s="52">
        <v>6</v>
      </c>
      <c r="B23" s="53" t="s">
        <v>50</v>
      </c>
      <c r="C23" s="54">
        <v>25</v>
      </c>
      <c r="D23" s="53" t="s">
        <v>34</v>
      </c>
      <c r="E23" s="43" t="s">
        <v>51</v>
      </c>
      <c r="F23" s="39"/>
      <c r="G23" s="39"/>
      <c r="H23" s="39"/>
      <c r="I23" s="39"/>
      <c r="J23" s="39"/>
      <c r="K23" s="40"/>
      <c r="L23" s="41">
        <f>C23*K23</f>
        <v>0</v>
      </c>
    </row>
    <row r="24" spans="1:12" s="15" customFormat="1" ht="60" customHeight="1" x14ac:dyDescent="0.2">
      <c r="A24" s="52">
        <v>7</v>
      </c>
      <c r="B24" s="53" t="s">
        <v>52</v>
      </c>
      <c r="C24" s="54">
        <v>3200</v>
      </c>
      <c r="D24" s="53" t="s">
        <v>39</v>
      </c>
      <c r="E24" s="43" t="s">
        <v>53</v>
      </c>
      <c r="F24" s="39"/>
      <c r="G24" s="39"/>
      <c r="H24" s="39"/>
      <c r="I24" s="39"/>
      <c r="J24" s="39"/>
      <c r="K24" s="40"/>
      <c r="L24" s="41">
        <f>C24*K24</f>
        <v>0</v>
      </c>
    </row>
    <row r="25" spans="1:12" s="15" customFormat="1" ht="60" customHeight="1" x14ac:dyDescent="0.2">
      <c r="A25" s="52">
        <v>8</v>
      </c>
      <c r="B25" s="53" t="s">
        <v>54</v>
      </c>
      <c r="C25" s="54">
        <v>1500</v>
      </c>
      <c r="D25" s="53" t="s">
        <v>47</v>
      </c>
      <c r="E25" s="43" t="s">
        <v>55</v>
      </c>
      <c r="F25" s="39"/>
      <c r="G25" s="39"/>
      <c r="H25" s="39"/>
      <c r="I25" s="39"/>
      <c r="J25" s="39"/>
      <c r="K25" s="40"/>
      <c r="L25" s="41">
        <f>C25*K25</f>
        <v>0</v>
      </c>
    </row>
    <row r="26" spans="1:12" s="15" customFormat="1" ht="60" customHeight="1" x14ac:dyDescent="0.2">
      <c r="A26" s="52">
        <v>9</v>
      </c>
      <c r="B26" s="53" t="s">
        <v>56</v>
      </c>
      <c r="C26" s="54">
        <v>650</v>
      </c>
      <c r="D26" s="53" t="s">
        <v>58</v>
      </c>
      <c r="E26" s="43" t="s">
        <v>57</v>
      </c>
      <c r="F26" s="39"/>
      <c r="G26" s="39"/>
      <c r="H26" s="39"/>
      <c r="I26" s="39"/>
      <c r="J26" s="39"/>
      <c r="K26" s="40"/>
      <c r="L26" s="41">
        <f>C26*K26</f>
        <v>0</v>
      </c>
    </row>
    <row r="27" spans="1:12" s="15" customFormat="1" ht="60" customHeight="1" x14ac:dyDescent="0.2">
      <c r="A27" s="52">
        <v>10</v>
      </c>
      <c r="B27" s="53" t="s">
        <v>59</v>
      </c>
      <c r="C27" s="54">
        <v>149</v>
      </c>
      <c r="D27" s="53" t="s">
        <v>34</v>
      </c>
      <c r="E27" s="43" t="s">
        <v>60</v>
      </c>
      <c r="F27" s="39"/>
      <c r="G27" s="39"/>
      <c r="H27" s="39"/>
      <c r="I27" s="39"/>
      <c r="J27" s="39"/>
      <c r="K27" s="40"/>
      <c r="L27" s="41">
        <f>C27*K27</f>
        <v>0</v>
      </c>
    </row>
    <row r="28" spans="1:12" s="15" customFormat="1" ht="60" customHeight="1" x14ac:dyDescent="0.2">
      <c r="A28" s="52">
        <v>11</v>
      </c>
      <c r="B28" s="53" t="s">
        <v>61</v>
      </c>
      <c r="C28" s="54">
        <v>7800</v>
      </c>
      <c r="D28" s="53" t="s">
        <v>39</v>
      </c>
      <c r="E28" s="43" t="s">
        <v>62</v>
      </c>
      <c r="F28" s="39"/>
      <c r="G28" s="39"/>
      <c r="H28" s="39"/>
      <c r="I28" s="39"/>
      <c r="J28" s="39"/>
      <c r="K28" s="40"/>
      <c r="L28" s="41">
        <f>C28*K28</f>
        <v>0</v>
      </c>
    </row>
    <row r="29" spans="1:12" s="15" customFormat="1" ht="60" customHeight="1" x14ac:dyDescent="0.2">
      <c r="A29" s="52">
        <v>12</v>
      </c>
      <c r="B29" s="53" t="s">
        <v>63</v>
      </c>
      <c r="C29" s="54">
        <v>300</v>
      </c>
      <c r="D29" s="53" t="s">
        <v>34</v>
      </c>
      <c r="E29" s="43" t="s">
        <v>64</v>
      </c>
      <c r="F29" s="39"/>
      <c r="G29" s="39"/>
      <c r="H29" s="39"/>
      <c r="I29" s="39"/>
      <c r="J29" s="39"/>
      <c r="K29" s="40"/>
      <c r="L29" s="41">
        <f>C29*K29</f>
        <v>0</v>
      </c>
    </row>
    <row r="30" spans="1:12" s="15" customFormat="1" ht="60" customHeight="1" x14ac:dyDescent="0.2">
      <c r="A30" s="52">
        <v>13</v>
      </c>
      <c r="B30" s="53" t="s">
        <v>65</v>
      </c>
      <c r="C30" s="54">
        <v>50</v>
      </c>
      <c r="D30" s="53" t="s">
        <v>34</v>
      </c>
      <c r="E30" s="43" t="s">
        <v>66</v>
      </c>
      <c r="F30" s="39"/>
      <c r="G30" s="39"/>
      <c r="H30" s="39"/>
      <c r="I30" s="39"/>
      <c r="J30" s="39"/>
      <c r="K30" s="40"/>
      <c r="L30" s="41">
        <f>C30*K30</f>
        <v>0</v>
      </c>
    </row>
    <row r="31" spans="1:12" s="15" customFormat="1" ht="60" customHeight="1" thickBot="1" x14ac:dyDescent="0.25">
      <c r="A31" s="52">
        <v>14</v>
      </c>
      <c r="B31" s="53" t="s">
        <v>67</v>
      </c>
      <c r="C31" s="54">
        <v>320</v>
      </c>
      <c r="D31" s="53" t="s">
        <v>34</v>
      </c>
      <c r="E31" s="43" t="s">
        <v>68</v>
      </c>
      <c r="F31" s="39"/>
      <c r="G31" s="39"/>
      <c r="H31" s="39"/>
      <c r="I31" s="39"/>
      <c r="J31" s="39"/>
      <c r="K31" s="40"/>
      <c r="L31" s="41">
        <f>C31*K31</f>
        <v>0</v>
      </c>
    </row>
    <row r="32" spans="1:12" ht="9.75" hidden="1" customHeight="1" x14ac:dyDescent="0.2"/>
    <row r="33" spans="1:13" s="16" customFormat="1" ht="39" customHeight="1" x14ac:dyDescent="0.2">
      <c r="A33" s="59" t="s">
        <v>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</row>
    <row r="34" spans="1:13" ht="25.5" customHeight="1" x14ac:dyDescent="0.2">
      <c r="A34" s="14"/>
      <c r="B34" s="20"/>
      <c r="C34" s="20"/>
      <c r="D34" s="42"/>
      <c r="L34" s="17"/>
    </row>
    <row r="35" spans="1:13" ht="26.25" customHeight="1" x14ac:dyDescent="0.2">
      <c r="A35" s="14"/>
      <c r="B35" s="55" t="s">
        <v>70</v>
      </c>
      <c r="C35" s="55"/>
      <c r="D35" s="55"/>
      <c r="G35" s="18"/>
      <c r="L35" s="17"/>
    </row>
    <row r="36" spans="1:13" ht="27" customHeight="1" x14ac:dyDescent="0.2">
      <c r="A36" s="56" t="s">
        <v>19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8"/>
    </row>
    <row r="37" spans="1:13" ht="22.5" customHeight="1" x14ac:dyDescent="0.2">
      <c r="A37" s="44"/>
      <c r="B37" s="45"/>
      <c r="C37" s="11" t="s">
        <v>20</v>
      </c>
      <c r="D37" s="25"/>
      <c r="E37" s="11" t="s">
        <v>29</v>
      </c>
      <c r="F37" s="25"/>
      <c r="H37" s="24" t="s">
        <v>0</v>
      </c>
      <c r="I37" s="25"/>
      <c r="J37" s="24" t="s">
        <v>4</v>
      </c>
      <c r="K37" s="26" t="s">
        <v>36</v>
      </c>
      <c r="L37" s="91" t="s">
        <v>31</v>
      </c>
      <c r="M37" s="46"/>
    </row>
    <row r="38" spans="1:13" ht="67.5" customHeight="1" x14ac:dyDescent="0.2">
      <c r="A38" s="14"/>
      <c r="L38" s="17"/>
    </row>
    <row r="39" spans="1:13" x14ac:dyDescent="0.2">
      <c r="A39" s="14"/>
      <c r="C39" s="7" t="s">
        <v>21</v>
      </c>
      <c r="E39" s="28" t="s">
        <v>22</v>
      </c>
      <c r="F39" s="20"/>
      <c r="G39" s="21"/>
      <c r="H39" s="22"/>
      <c r="I39" s="19" t="s">
        <v>23</v>
      </c>
      <c r="J39" s="19"/>
      <c r="K39" s="20"/>
      <c r="L39" s="17"/>
    </row>
    <row r="40" spans="1:13" s="46" customFormat="1" ht="12" thickBot="1" x14ac:dyDescent="0.25">
      <c r="A40" s="47"/>
      <c r="B40" s="48"/>
      <c r="C40" s="48"/>
      <c r="D40" s="49"/>
      <c r="E40" s="48"/>
      <c r="F40" s="48"/>
      <c r="G40" s="48"/>
      <c r="H40" s="48"/>
      <c r="I40" s="48"/>
      <c r="J40" s="48"/>
      <c r="K40" s="48"/>
      <c r="L40" s="50"/>
    </row>
  </sheetData>
  <sheetProtection selectLockedCells="1"/>
  <autoFilter ref="A17:L31" xr:uid="{00000000-0009-0000-0000-000000000000}"/>
  <mergeCells count="18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B35:D35"/>
    <mergeCell ref="A36:L36"/>
    <mergeCell ref="A33:L33"/>
  </mergeCells>
  <dataValidations count="2">
    <dataValidation type="list" allowBlank="1" showInputMessage="1" showErrorMessage="1" sqref="H7 K37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37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2025-11-13T16:21:14Z</cp:lastPrinted>
  <dcterms:created xsi:type="dcterms:W3CDTF">2008-05-09T21:50:02Z</dcterms:created>
  <dcterms:modified xsi:type="dcterms:W3CDTF">2025-11-13T16:21:23Z</dcterms:modified>
</cp:coreProperties>
</file>