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4-25 MEDICAMENTOS\"/>
    </mc:Choice>
  </mc:AlternateContent>
  <xr:revisionPtr revIDLastSave="0" documentId="8_{BBB9AD50-4A2E-4DE9-8D34-058D5E3A9E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cotiz1!$A$17:$M$46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46" i="9" l="1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 l="1"/>
  <c r="M30" i="9"/>
  <c r="M29" i="9"/>
  <c r="M28" i="9"/>
  <c r="M27" i="9"/>
  <c r="M26" i="9"/>
  <c r="M25" i="9"/>
  <c r="M20" i="9"/>
  <c r="M19" i="9"/>
  <c r="M18" i="9"/>
  <c r="H6" i="9"/>
</calcChain>
</file>

<file path=xl/sharedStrings.xml><?xml version="1.0" encoding="utf-8"?>
<sst xmlns="http://schemas.openxmlformats.org/spreadsheetml/2006/main" count="123" uniqueCount="100">
  <si>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</si>
  <si>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</si>
  <si>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</si>
  <si>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</si>
  <si>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</si>
  <si>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</si>
  <si>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</si>
  <si>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</si>
  <si>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</si>
  <si>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</si>
  <si>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</si>
  <si>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</si>
  <si>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</si>
  <si>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</si>
  <si>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</si>
  <si>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</si>
  <si>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</si>
  <si>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</si>
  <si>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</si>
  <si>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</si>
  <si>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</si>
  <si>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</si>
  <si>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</si>
  <si>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</si>
  <si>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</si>
  <si>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</si>
  <si>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</si>
  <si>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</si>
  <si>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</si>
  <si>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</si>
  <si>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</si>
  <si>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</si>
  <si>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</si>
  <si>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</si>
  <si>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</si>
  <si>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</si>
  <si>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</si>
  <si>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VENCIMIENTO: La fecha de vencimiento de cada producto debe ser de 12 MESES o más al momento de la entrega, caso contrario presentar carta de compromiso de cambio.</t>
  </si>
  <si>
    <t>FRASCO AMPOLLA</t>
  </si>
  <si>
    <t>AMPOLLA</t>
  </si>
  <si>
    <t>CAJA</t>
  </si>
  <si>
    <t>R-03-14</t>
  </si>
  <si>
    <t>A-04-01</t>
  </si>
  <si>
    <t>ONDANSETRON INYECTABLE AMPOLLA 8 MG</t>
  </si>
  <si>
    <t>A-06-01</t>
  </si>
  <si>
    <t>ACEITE MINERAL EMULSION ORAL FRASCO 40%</t>
  </si>
  <si>
    <t>B-05-25</t>
  </si>
  <si>
    <t>INFUSOR</t>
  </si>
  <si>
    <t>C-01-13</t>
  </si>
  <si>
    <t>ETILEFRINA INYECTABLE AMPOLLA 10 MG/ML</t>
  </si>
  <si>
    <t>C-03-02</t>
  </si>
  <si>
    <t>ESPIRONOLACTONA COMPRIMIDO 100 MG</t>
  </si>
  <si>
    <t>C-03-03</t>
  </si>
  <si>
    <t>ESPIRONOLACTONA COMPRIMIDO 25 MG</t>
  </si>
  <si>
    <t>D-01-02-A</t>
  </si>
  <si>
    <t>BACITRACINA + NEOMICINA SULFATO CREMA TUBO 500 UI + 5 MG/G</t>
  </si>
  <si>
    <t>TUBO</t>
  </si>
  <si>
    <t>D-07-02</t>
  </si>
  <si>
    <t>CLOBETASOL POMADA TUBO 0.05%</t>
  </si>
  <si>
    <t>G-03-02</t>
  </si>
  <si>
    <t>G-03-03</t>
  </si>
  <si>
    <t>CLOMIFENO CITRATO COMPRIMIDO 50 MG</t>
  </si>
  <si>
    <t>J-01-08</t>
  </si>
  <si>
    <t>AMOXICILINA INYECTABLE AMPOLLA 1 G</t>
  </si>
  <si>
    <t>J-01-12</t>
  </si>
  <si>
    <t>AMPICILINA INYECTABLE FRASCO-AMPOLLA 1 G</t>
  </si>
  <si>
    <t>J-01-37</t>
  </si>
  <si>
    <t>COTRIMOXAZOL (SULF+TRIM) COMPRIMIDO 800 MG+160 MG</t>
  </si>
  <si>
    <t>J-01-50</t>
  </si>
  <si>
    <t>IMIPENEM+CILASTATINA INYECTABLE FRASCO-AMPOLLA 500 MCG+500 MG</t>
  </si>
  <si>
    <t>J-05-43</t>
  </si>
  <si>
    <t>ACICLOVIR COMPRIMIDO 800 MG</t>
  </si>
  <si>
    <t>L-01-26</t>
  </si>
  <si>
    <t>METOTREXATO COMPRIMIDO 2.5 MG</t>
  </si>
  <si>
    <t>L-04-10</t>
  </si>
  <si>
    <t>TACROLIMUS CAPSULA 1 MG</t>
  </si>
  <si>
    <t>N-01-06-A</t>
  </si>
  <si>
    <t>N-03-07</t>
  </si>
  <si>
    <t>FENITOINA INYECTABLE AMPOLLA 50 MG/ML</t>
  </si>
  <si>
    <t>N-06-01</t>
  </si>
  <si>
    <t>AMITRIPTILINA COMPRIMIDO 25 MG</t>
  </si>
  <si>
    <t>P-02-02</t>
  </si>
  <si>
    <t>ALBENDAZOL SUSPENSION FRASCO 200 MG/5 ML</t>
  </si>
  <si>
    <t>MONTELUKAST COMPRIMIDO 5 MG</t>
  </si>
  <si>
    <t>R-05-02</t>
  </si>
  <si>
    <t>CODEINA JARABE FRASCO 10 MG/5 ML</t>
  </si>
  <si>
    <t>S-01-03</t>
  </si>
  <si>
    <t>CICLOSPORINA SOLUCION OFTALMICA FRASCO 0.1 %</t>
  </si>
  <si>
    <t>S-01-09</t>
  </si>
  <si>
    <t>DEXAMETASONA SOLUCION OFTALMICA FRASCO 0,1 %</t>
  </si>
  <si>
    <t>FENTANILO SIN CONSERVANTE INYECTABLE AMPOLLA 0.05 MG/ML 2 ML</t>
  </si>
  <si>
    <t>Infusor de polietileno de baja densidad</t>
  </si>
  <si>
    <t>Con etiquetas diferenciadas de acuerdo al principio activo en el envase primario</t>
  </si>
  <si>
    <t>Colapsible de preferencia libre de látex y sin PVC</t>
  </si>
  <si>
    <t>CB-CP-54-25</t>
  </si>
  <si>
    <t>Octubre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</si>
  <si>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08 de octubre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</si>
  <si>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SOLUCION GLUCOSADA CLORURADA SOLUCION PARENTERAL 1.000 ML</t>
  </si>
  <si>
    <t>CIPROTERONA ACETATO+ESTRADIOL VALERATO 2 MG+0.035 MG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</si>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</sst>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21" fillId="0" borderId="22" xfId="16" applyFont="1" applyBorder="1" applyAlignment="1">
      <alignment horizontal="left" vertical="center" wrapText="1"/>
    </xf>
    <xf numFmtId="0" fontId="21" fillId="0" borderId="1" xfId="16" applyFont="1" applyBorder="1" applyAlignment="1">
      <alignment horizontal="left" vertical="center" wrapText="1"/>
    </xf>
    <xf numFmtId="0" fontId="21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48</xdr:row>
      <xdr:rowOff>85727</xdr:rowOff>
    </xdr:from>
    <xdr:to>
      <xdr:col>3</xdr:col>
      <xdr:colOff>352425</xdr:colOff>
      <xdr:row>49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showGridLines="0" tabSelected="1" topLeftCell="A3" zoomScaleNormal="10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81" t="s">
        <v>1</v>
      </c>
      <c r="L1" s="78" t="s">
        <v>94</v>
      </c>
      <c r="M1" s="78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1"/>
      <c r="L2" s="78"/>
      <c r="M2" s="78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82" t="s">
        <v>29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</row>
    <row r="6" spans="1:13" x14ac:dyDescent="0.2">
      <c r="A6" s="2"/>
      <c r="B6" s="2"/>
      <c r="C6" s="2"/>
      <c r="D6" s="34"/>
      <c r="F6" s="83" t="s">
        <v>3</v>
      </c>
      <c r="G6" s="83"/>
      <c r="H6" s="28" t="str">
        <f>+L1</f>
        <v>CB-CP-54-25</v>
      </c>
    </row>
    <row r="7" spans="1:13" s="24" customFormat="1" ht="21" customHeight="1" x14ac:dyDescent="0.2">
      <c r="D7" s="35"/>
      <c r="E7" s="25" t="s">
        <v>0</v>
      </c>
      <c r="F7" s="58">
        <v>3</v>
      </c>
      <c r="G7" s="25" t="s">
        <v>4</v>
      </c>
      <c r="H7" s="27" t="s">
        <v>95</v>
      </c>
      <c r="I7" s="26" t="s">
        <v>35</v>
      </c>
      <c r="J7" s="49"/>
    </row>
    <row r="8" spans="1:13" ht="6.75" customHeight="1" x14ac:dyDescent="0.2"/>
    <row r="9" spans="1:13" ht="24.75" customHeight="1" x14ac:dyDescent="0.2">
      <c r="A9" s="10"/>
      <c r="B9" s="10"/>
      <c r="C9" s="79" t="s">
        <v>5</v>
      </c>
      <c r="D9" s="80"/>
      <c r="E9" s="67"/>
      <c r="F9" s="68"/>
      <c r="G9" s="11" t="s">
        <v>6</v>
      </c>
      <c r="H9" s="84"/>
      <c r="I9" s="85"/>
      <c r="J9" s="85"/>
      <c r="K9" s="85"/>
      <c r="L9" s="85"/>
      <c r="M9" s="86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84"/>
      <c r="I10" s="85"/>
      <c r="J10" s="85"/>
      <c r="K10" s="85"/>
      <c r="L10" s="85"/>
      <c r="M10" s="86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9" t="s">
        <v>24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1"/>
    </row>
    <row r="13" spans="1:13" ht="34.5" customHeight="1" thickBot="1" x14ac:dyDescent="0.25">
      <c r="A13" s="15"/>
      <c r="B13" s="87" t="s">
        <v>34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8"/>
    </row>
    <row r="14" spans="1:13" s="39" customFormat="1" ht="18" x14ac:dyDescent="0.25">
      <c r="A14" s="69" t="s">
        <v>28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</row>
    <row r="15" spans="1:13" s="39" customFormat="1" ht="18" x14ac:dyDescent="0.25">
      <c r="A15" s="72" t="s">
        <v>37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3" s="39" customFormat="1" ht="18.75" thickBot="1" x14ac:dyDescent="0.3">
      <c r="A16" s="75" t="s">
        <v>32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7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54.95" customHeight="1" x14ac:dyDescent="0.2">
      <c r="A18" s="61">
        <v>1</v>
      </c>
      <c r="B18" s="59" t="s">
        <v>42</v>
      </c>
      <c r="C18" s="60">
        <v>510</v>
      </c>
      <c r="D18" s="59" t="s">
        <v>39</v>
      </c>
      <c r="E18" s="50" t="s">
        <v>43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ht="54.95" customHeight="1" x14ac:dyDescent="0.2">
      <c r="A19" s="61">
        <v>2</v>
      </c>
      <c r="B19" s="59" t="s">
        <v>44</v>
      </c>
      <c r="C19" s="60">
        <v>200</v>
      </c>
      <c r="D19" s="59" t="s">
        <v>36</v>
      </c>
      <c r="E19" s="50" t="s">
        <v>45</v>
      </c>
      <c r="F19" s="44"/>
      <c r="G19" s="44"/>
      <c r="H19" s="44"/>
      <c r="I19" s="44"/>
      <c r="J19" s="44"/>
      <c r="K19" s="44"/>
      <c r="L19" s="45"/>
      <c r="M19" s="47">
        <f>C19*L19</f>
        <v>0</v>
      </c>
    </row>
    <row r="20" spans="1:13" s="16" customFormat="1" ht="54.95" customHeight="1" x14ac:dyDescent="0.2">
      <c r="A20" s="62">
        <v>3</v>
      </c>
      <c r="B20" s="63" t="s">
        <v>46</v>
      </c>
      <c r="C20" s="64">
        <v>336</v>
      </c>
      <c r="D20" s="63" t="s">
        <v>47</v>
      </c>
      <c r="E20" s="50" t="s">
        <v>97</v>
      </c>
      <c r="F20" s="44"/>
      <c r="G20" s="44"/>
      <c r="H20" s="44"/>
      <c r="I20" s="44"/>
      <c r="J20" s="44"/>
      <c r="K20" s="44"/>
      <c r="L20" s="45"/>
      <c r="M20" s="47">
        <f>C20*L20</f>
        <v>0</v>
      </c>
    </row>
    <row r="21" spans="1:13" s="16" customFormat="1" x14ac:dyDescent="0.2">
      <c r="A21" s="62"/>
      <c r="B21" s="63"/>
      <c r="C21" s="64"/>
      <c r="D21" s="63"/>
      <c r="E21" s="46" t="s">
        <v>99</v>
      </c>
      <c r="F21" s="46" t="s">
        <v>25</v>
      </c>
      <c r="G21" s="65"/>
      <c r="H21" s="65"/>
      <c r="I21" s="65"/>
      <c r="J21" s="65"/>
      <c r="K21" s="65"/>
      <c r="L21" s="65"/>
      <c r="M21" s="66"/>
    </row>
    <row r="22" spans="1:13" s="31" customFormat="1" ht="22.5" x14ac:dyDescent="0.25">
      <c r="A22" s="62"/>
      <c r="B22" s="63"/>
      <c r="C22" s="64"/>
      <c r="D22" s="63"/>
      <c r="E22" s="38" t="s">
        <v>91</v>
      </c>
      <c r="F22" s="30"/>
      <c r="G22" s="65"/>
      <c r="H22" s="65"/>
      <c r="I22" s="65"/>
      <c r="J22" s="65"/>
      <c r="K22" s="65"/>
      <c r="L22" s="65"/>
      <c r="M22" s="66"/>
    </row>
    <row r="23" spans="1:13" s="31" customFormat="1" ht="22.5" x14ac:dyDescent="0.25">
      <c r="A23" s="62"/>
      <c r="B23" s="63"/>
      <c r="C23" s="64"/>
      <c r="D23" s="63"/>
      <c r="E23" s="38" t="s">
        <v>93</v>
      </c>
      <c r="F23" s="30"/>
      <c r="G23" s="65"/>
      <c r="H23" s="65"/>
      <c r="I23" s="65"/>
      <c r="J23" s="65"/>
      <c r="K23" s="65"/>
      <c r="L23" s="65"/>
      <c r="M23" s="66"/>
    </row>
    <row r="24" spans="1:13" s="31" customFormat="1" ht="33.75" x14ac:dyDescent="0.25">
      <c r="A24" s="62"/>
      <c r="B24" s="63"/>
      <c r="C24" s="64"/>
      <c r="D24" s="63"/>
      <c r="E24" s="38" t="s">
        <v>92</v>
      </c>
      <c r="F24" s="30"/>
      <c r="G24" s="65"/>
      <c r="H24" s="65"/>
      <c r="I24" s="65"/>
      <c r="J24" s="65"/>
      <c r="K24" s="65"/>
      <c r="L24" s="65"/>
      <c r="M24" s="66"/>
    </row>
    <row r="25" spans="1:13" s="16" customFormat="1" ht="54.95" customHeight="1" x14ac:dyDescent="0.2">
      <c r="A25" s="61">
        <v>4</v>
      </c>
      <c r="B25" s="59" t="s">
        <v>48</v>
      </c>
      <c r="C25" s="60">
        <v>200</v>
      </c>
      <c r="D25" s="59" t="s">
        <v>39</v>
      </c>
      <c r="E25" s="50" t="s">
        <v>49</v>
      </c>
      <c r="F25" s="44"/>
      <c r="G25" s="44"/>
      <c r="H25" s="44"/>
      <c r="I25" s="44"/>
      <c r="J25" s="44"/>
      <c r="K25" s="44"/>
      <c r="L25" s="45"/>
      <c r="M25" s="47">
        <f>C25*L25</f>
        <v>0</v>
      </c>
    </row>
    <row r="26" spans="1:13" s="16" customFormat="1" ht="54.95" customHeight="1" x14ac:dyDescent="0.2">
      <c r="A26" s="61">
        <v>5</v>
      </c>
      <c r="B26" s="59" t="s">
        <v>50</v>
      </c>
      <c r="C26" s="60">
        <v>1800</v>
      </c>
      <c r="D26" s="59" t="s">
        <v>26</v>
      </c>
      <c r="E26" s="50" t="s">
        <v>51</v>
      </c>
      <c r="F26" s="44"/>
      <c r="G26" s="44"/>
      <c r="H26" s="44"/>
      <c r="I26" s="44"/>
      <c r="J26" s="44"/>
      <c r="K26" s="44"/>
      <c r="L26" s="45"/>
      <c r="M26" s="47">
        <f>C26*L26</f>
        <v>0</v>
      </c>
    </row>
    <row r="27" spans="1:13" s="16" customFormat="1" ht="54.95" customHeight="1" x14ac:dyDescent="0.2">
      <c r="A27" s="61">
        <v>6</v>
      </c>
      <c r="B27" s="59" t="s">
        <v>52</v>
      </c>
      <c r="C27" s="60">
        <v>4600</v>
      </c>
      <c r="D27" s="59" t="s">
        <v>26</v>
      </c>
      <c r="E27" s="50" t="s">
        <v>53</v>
      </c>
      <c r="F27" s="44"/>
      <c r="G27" s="44"/>
      <c r="H27" s="44"/>
      <c r="I27" s="44"/>
      <c r="J27" s="44"/>
      <c r="K27" s="44"/>
      <c r="L27" s="45"/>
      <c r="M27" s="47">
        <f>C27*L27</f>
        <v>0</v>
      </c>
    </row>
    <row r="28" spans="1:13" s="16" customFormat="1" ht="54.95" customHeight="1" x14ac:dyDescent="0.2">
      <c r="A28" s="61">
        <v>7</v>
      </c>
      <c r="B28" s="59" t="s">
        <v>54</v>
      </c>
      <c r="C28" s="60">
        <v>240</v>
      </c>
      <c r="D28" s="59" t="s">
        <v>56</v>
      </c>
      <c r="E28" s="50" t="s">
        <v>55</v>
      </c>
      <c r="F28" s="44"/>
      <c r="G28" s="44"/>
      <c r="H28" s="44"/>
      <c r="I28" s="44"/>
      <c r="J28" s="44"/>
      <c r="K28" s="44"/>
      <c r="L28" s="45"/>
      <c r="M28" s="47">
        <f>C28*L28</f>
        <v>0</v>
      </c>
    </row>
    <row r="29" spans="1:13" s="16" customFormat="1" ht="54.95" customHeight="1" x14ac:dyDescent="0.2">
      <c r="A29" s="61">
        <v>8</v>
      </c>
      <c r="B29" s="59" t="s">
        <v>57</v>
      </c>
      <c r="C29" s="60">
        <v>280</v>
      </c>
      <c r="D29" s="59" t="s">
        <v>56</v>
      </c>
      <c r="E29" s="50" t="s">
        <v>58</v>
      </c>
      <c r="F29" s="44"/>
      <c r="G29" s="44"/>
      <c r="H29" s="44"/>
      <c r="I29" s="44"/>
      <c r="J29" s="44"/>
      <c r="K29" s="44"/>
      <c r="L29" s="45"/>
      <c r="M29" s="47">
        <f>C29*L29</f>
        <v>0</v>
      </c>
    </row>
    <row r="30" spans="1:13" s="16" customFormat="1" ht="54.95" customHeight="1" x14ac:dyDescent="0.2">
      <c r="A30" s="61">
        <v>9</v>
      </c>
      <c r="B30" s="59" t="s">
        <v>59</v>
      </c>
      <c r="C30" s="60">
        <v>360</v>
      </c>
      <c r="D30" s="59" t="s">
        <v>40</v>
      </c>
      <c r="E30" s="50" t="s">
        <v>98</v>
      </c>
      <c r="F30" s="44"/>
      <c r="G30" s="44"/>
      <c r="H30" s="44"/>
      <c r="I30" s="44"/>
      <c r="J30" s="44"/>
      <c r="K30" s="44"/>
      <c r="L30" s="45"/>
      <c r="M30" s="47">
        <f>C30*L30</f>
        <v>0</v>
      </c>
    </row>
    <row r="31" spans="1:13" s="16" customFormat="1" ht="54.95" customHeight="1" x14ac:dyDescent="0.2">
      <c r="A31" s="61">
        <v>10</v>
      </c>
      <c r="B31" s="59" t="s">
        <v>60</v>
      </c>
      <c r="C31" s="60">
        <v>120</v>
      </c>
      <c r="D31" s="59" t="s">
        <v>26</v>
      </c>
      <c r="E31" s="50" t="s">
        <v>61</v>
      </c>
      <c r="F31" s="44"/>
      <c r="G31" s="44"/>
      <c r="H31" s="44"/>
      <c r="I31" s="44"/>
      <c r="J31" s="44"/>
      <c r="K31" s="44"/>
      <c r="L31" s="45"/>
      <c r="M31" s="47">
        <f>C31*L31</f>
        <v>0</v>
      </c>
    </row>
    <row r="32" spans="1:13" s="16" customFormat="1" ht="54.95" customHeight="1" x14ac:dyDescent="0.2">
      <c r="A32" s="61">
        <v>11</v>
      </c>
      <c r="B32" s="59" t="s">
        <v>62</v>
      </c>
      <c r="C32" s="60">
        <v>80</v>
      </c>
      <c r="D32" s="59" t="s">
        <v>38</v>
      </c>
      <c r="E32" s="50" t="s">
        <v>63</v>
      </c>
      <c r="F32" s="44"/>
      <c r="G32" s="44"/>
      <c r="H32" s="44"/>
      <c r="I32" s="44"/>
      <c r="J32" s="44"/>
      <c r="K32" s="44"/>
      <c r="L32" s="45"/>
      <c r="M32" s="47">
        <f>C32*L32</f>
        <v>0</v>
      </c>
    </row>
    <row r="33" spans="1:13" s="16" customFormat="1" ht="54.95" customHeight="1" x14ac:dyDescent="0.2">
      <c r="A33" s="61">
        <v>12</v>
      </c>
      <c r="B33" s="59" t="s">
        <v>64</v>
      </c>
      <c r="C33" s="60">
        <v>110</v>
      </c>
      <c r="D33" s="59" t="s">
        <v>38</v>
      </c>
      <c r="E33" s="50" t="s">
        <v>65</v>
      </c>
      <c r="F33" s="44"/>
      <c r="G33" s="44"/>
      <c r="H33" s="44"/>
      <c r="I33" s="44"/>
      <c r="J33" s="44"/>
      <c r="K33" s="44"/>
      <c r="L33" s="45"/>
      <c r="M33" s="47">
        <f>C33*L33</f>
        <v>0</v>
      </c>
    </row>
    <row r="34" spans="1:13" s="16" customFormat="1" ht="54.95" customHeight="1" x14ac:dyDescent="0.2">
      <c r="A34" s="61">
        <v>13</v>
      </c>
      <c r="B34" s="59" t="s">
        <v>66</v>
      </c>
      <c r="C34" s="60">
        <v>3200</v>
      </c>
      <c r="D34" s="59" t="s">
        <v>26</v>
      </c>
      <c r="E34" s="50" t="s">
        <v>67</v>
      </c>
      <c r="F34" s="44"/>
      <c r="G34" s="44"/>
      <c r="H34" s="44"/>
      <c r="I34" s="44"/>
      <c r="J34" s="44"/>
      <c r="K34" s="44"/>
      <c r="L34" s="45"/>
      <c r="M34" s="47">
        <f>C34*L34</f>
        <v>0</v>
      </c>
    </row>
    <row r="35" spans="1:13" s="16" customFormat="1" ht="54.95" customHeight="1" x14ac:dyDescent="0.2">
      <c r="A35" s="61">
        <v>14</v>
      </c>
      <c r="B35" s="59" t="s">
        <v>68</v>
      </c>
      <c r="C35" s="60">
        <v>530</v>
      </c>
      <c r="D35" s="59" t="s">
        <v>38</v>
      </c>
      <c r="E35" s="50" t="s">
        <v>69</v>
      </c>
      <c r="F35" s="44"/>
      <c r="G35" s="44"/>
      <c r="H35" s="44"/>
      <c r="I35" s="44"/>
      <c r="J35" s="44"/>
      <c r="K35" s="44"/>
      <c r="L35" s="45"/>
      <c r="M35" s="47">
        <f>C35*L35</f>
        <v>0</v>
      </c>
    </row>
    <row r="36" spans="1:13" s="16" customFormat="1" ht="54.95" customHeight="1" x14ac:dyDescent="0.2">
      <c r="A36" s="61">
        <v>15</v>
      </c>
      <c r="B36" s="59" t="s">
        <v>70</v>
      </c>
      <c r="C36" s="60">
        <v>2000</v>
      </c>
      <c r="D36" s="59" t="s">
        <v>26</v>
      </c>
      <c r="E36" s="50" t="s">
        <v>71</v>
      </c>
      <c r="F36" s="44"/>
      <c r="G36" s="44"/>
      <c r="H36" s="44"/>
      <c r="I36" s="44"/>
      <c r="J36" s="44"/>
      <c r="K36" s="44"/>
      <c r="L36" s="45"/>
      <c r="M36" s="47">
        <f>C36*L36</f>
        <v>0</v>
      </c>
    </row>
    <row r="37" spans="1:13" s="16" customFormat="1" ht="54.95" customHeight="1" x14ac:dyDescent="0.2">
      <c r="A37" s="61">
        <v>16</v>
      </c>
      <c r="B37" s="59" t="s">
        <v>72</v>
      </c>
      <c r="C37" s="60">
        <v>4300</v>
      </c>
      <c r="D37" s="59" t="s">
        <v>26</v>
      </c>
      <c r="E37" s="50" t="s">
        <v>73</v>
      </c>
      <c r="F37" s="44"/>
      <c r="G37" s="44"/>
      <c r="H37" s="44"/>
      <c r="I37" s="44"/>
      <c r="J37" s="44"/>
      <c r="K37" s="44"/>
      <c r="L37" s="45"/>
      <c r="M37" s="47">
        <f>C37*L37</f>
        <v>0</v>
      </c>
    </row>
    <row r="38" spans="1:13" s="16" customFormat="1" ht="54.95" customHeight="1" x14ac:dyDescent="0.2">
      <c r="A38" s="61">
        <v>17</v>
      </c>
      <c r="B38" s="59" t="s">
        <v>74</v>
      </c>
      <c r="C38" s="60">
        <v>2400</v>
      </c>
      <c r="D38" s="59" t="s">
        <v>26</v>
      </c>
      <c r="E38" s="50" t="s">
        <v>75</v>
      </c>
      <c r="F38" s="44"/>
      <c r="G38" s="44"/>
      <c r="H38" s="44"/>
      <c r="I38" s="44"/>
      <c r="J38" s="44"/>
      <c r="K38" s="44"/>
      <c r="L38" s="45"/>
      <c r="M38" s="47">
        <f>C38*L38</f>
        <v>0</v>
      </c>
    </row>
    <row r="39" spans="1:13" s="16" customFormat="1" ht="54.95" customHeight="1" x14ac:dyDescent="0.2">
      <c r="A39" s="61">
        <v>18</v>
      </c>
      <c r="B39" s="59" t="s">
        <v>76</v>
      </c>
      <c r="C39" s="60">
        <v>600</v>
      </c>
      <c r="D39" s="59" t="s">
        <v>39</v>
      </c>
      <c r="E39" s="50" t="s">
        <v>90</v>
      </c>
      <c r="F39" s="44"/>
      <c r="G39" s="44"/>
      <c r="H39" s="44"/>
      <c r="I39" s="44"/>
      <c r="J39" s="44"/>
      <c r="K39" s="44"/>
      <c r="L39" s="45"/>
      <c r="M39" s="47">
        <f>C39*L39</f>
        <v>0</v>
      </c>
    </row>
    <row r="40" spans="1:13" s="16" customFormat="1" ht="54.95" customHeight="1" x14ac:dyDescent="0.2">
      <c r="A40" s="61">
        <v>19</v>
      </c>
      <c r="B40" s="59" t="s">
        <v>77</v>
      </c>
      <c r="C40" s="60">
        <v>50</v>
      </c>
      <c r="D40" s="59" t="s">
        <v>39</v>
      </c>
      <c r="E40" s="50" t="s">
        <v>78</v>
      </c>
      <c r="F40" s="44"/>
      <c r="G40" s="44"/>
      <c r="H40" s="44"/>
      <c r="I40" s="44"/>
      <c r="J40" s="44"/>
      <c r="K40" s="44"/>
      <c r="L40" s="45"/>
      <c r="M40" s="47">
        <f>C40*L40</f>
        <v>0</v>
      </c>
    </row>
    <row r="41" spans="1:13" s="16" customFormat="1" ht="54.95" customHeight="1" x14ac:dyDescent="0.2">
      <c r="A41" s="61">
        <v>20</v>
      </c>
      <c r="B41" s="59" t="s">
        <v>79</v>
      </c>
      <c r="C41" s="60">
        <v>7200</v>
      </c>
      <c r="D41" s="59" t="s">
        <v>26</v>
      </c>
      <c r="E41" s="50" t="s">
        <v>80</v>
      </c>
      <c r="F41" s="44"/>
      <c r="G41" s="44"/>
      <c r="H41" s="44"/>
      <c r="I41" s="44"/>
      <c r="J41" s="44"/>
      <c r="K41" s="44"/>
      <c r="L41" s="45"/>
      <c r="M41" s="47">
        <f>C41*L41</f>
        <v>0</v>
      </c>
    </row>
    <row r="42" spans="1:13" s="16" customFormat="1" ht="54.95" customHeight="1" x14ac:dyDescent="0.2">
      <c r="A42" s="61">
        <v>21</v>
      </c>
      <c r="B42" s="59" t="s">
        <v>81</v>
      </c>
      <c r="C42" s="60">
        <v>55</v>
      </c>
      <c r="D42" s="59" t="s">
        <v>36</v>
      </c>
      <c r="E42" s="50" t="s">
        <v>82</v>
      </c>
      <c r="F42" s="44"/>
      <c r="G42" s="44"/>
      <c r="H42" s="44"/>
      <c r="I42" s="44"/>
      <c r="J42" s="44"/>
      <c r="K42" s="44"/>
      <c r="L42" s="45"/>
      <c r="M42" s="47">
        <f>C42*L42</f>
        <v>0</v>
      </c>
    </row>
    <row r="43" spans="1:13" s="16" customFormat="1" ht="54.95" customHeight="1" x14ac:dyDescent="0.2">
      <c r="A43" s="61">
        <v>22</v>
      </c>
      <c r="B43" s="59" t="s">
        <v>41</v>
      </c>
      <c r="C43" s="60">
        <v>5160</v>
      </c>
      <c r="D43" s="59" t="s">
        <v>26</v>
      </c>
      <c r="E43" s="50" t="s">
        <v>83</v>
      </c>
      <c r="F43" s="44"/>
      <c r="G43" s="44"/>
      <c r="H43" s="44"/>
      <c r="I43" s="44"/>
      <c r="J43" s="44"/>
      <c r="K43" s="44"/>
      <c r="L43" s="45"/>
      <c r="M43" s="47">
        <f>C43*L43</f>
        <v>0</v>
      </c>
    </row>
    <row r="44" spans="1:13" s="16" customFormat="1" ht="54.95" customHeight="1" x14ac:dyDescent="0.2">
      <c r="A44" s="61">
        <v>23</v>
      </c>
      <c r="B44" s="59" t="s">
        <v>84</v>
      </c>
      <c r="C44" s="60">
        <v>1200</v>
      </c>
      <c r="D44" s="59" t="s">
        <v>36</v>
      </c>
      <c r="E44" s="50" t="s">
        <v>85</v>
      </c>
      <c r="F44" s="44"/>
      <c r="G44" s="44"/>
      <c r="H44" s="44"/>
      <c r="I44" s="44"/>
      <c r="J44" s="44"/>
      <c r="K44" s="44"/>
      <c r="L44" s="45"/>
      <c r="M44" s="47">
        <f>C44*L44</f>
        <v>0</v>
      </c>
    </row>
    <row r="45" spans="1:13" s="16" customFormat="1" ht="54.95" customHeight="1" x14ac:dyDescent="0.2">
      <c r="A45" s="61">
        <v>24</v>
      </c>
      <c r="B45" s="59" t="s">
        <v>86</v>
      </c>
      <c r="C45" s="60">
        <v>40</v>
      </c>
      <c r="D45" s="59" t="s">
        <v>36</v>
      </c>
      <c r="E45" s="50" t="s">
        <v>87</v>
      </c>
      <c r="F45" s="44"/>
      <c r="G45" s="44"/>
      <c r="H45" s="44"/>
      <c r="I45" s="44"/>
      <c r="J45" s="44"/>
      <c r="K45" s="44"/>
      <c r="L45" s="45"/>
      <c r="M45" s="47">
        <f>C45*L45</f>
        <v>0</v>
      </c>
    </row>
    <row r="46" spans="1:13" s="16" customFormat="1" ht="54.95" customHeight="1" thickBot="1" x14ac:dyDescent="0.25">
      <c r="A46" s="61">
        <v>25</v>
      </c>
      <c r="B46" s="59" t="s">
        <v>88</v>
      </c>
      <c r="C46" s="60">
        <v>360</v>
      </c>
      <c r="D46" s="59" t="s">
        <v>36</v>
      </c>
      <c r="E46" s="50" t="s">
        <v>89</v>
      </c>
      <c r="F46" s="44"/>
      <c r="G46" s="44"/>
      <c r="H46" s="44"/>
      <c r="I46" s="44"/>
      <c r="J46" s="44"/>
      <c r="K46" s="44"/>
      <c r="L46" s="45"/>
      <c r="M46" s="47">
        <f>C46*L46</f>
        <v>0</v>
      </c>
    </row>
    <row r="47" spans="1:13" ht="9.75" hidden="1" customHeight="1" x14ac:dyDescent="0.2"/>
    <row r="48" spans="1:13" s="17" customFormat="1" ht="39" customHeight="1" x14ac:dyDescent="0.2">
      <c r="A48" s="96" t="s">
        <v>96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8"/>
    </row>
    <row r="49" spans="1:14" ht="51" customHeight="1" x14ac:dyDescent="0.2">
      <c r="A49" s="15"/>
      <c r="B49" s="21"/>
      <c r="C49" s="21"/>
      <c r="D49" s="48"/>
      <c r="M49" s="18"/>
    </row>
    <row r="50" spans="1:14" ht="26.25" customHeight="1" x14ac:dyDescent="0.2">
      <c r="A50" s="15"/>
      <c r="B50" s="92" t="s">
        <v>27</v>
      </c>
      <c r="C50" s="92"/>
      <c r="D50" s="92"/>
      <c r="G50" s="19"/>
      <c r="M50" s="18"/>
    </row>
    <row r="51" spans="1:14" ht="27" customHeight="1" x14ac:dyDescent="0.2">
      <c r="A51" s="93" t="s">
        <v>19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5"/>
    </row>
    <row r="52" spans="1:14" ht="22.5" customHeight="1" x14ac:dyDescent="0.2">
      <c r="A52" s="51"/>
      <c r="B52" s="52"/>
      <c r="C52" s="11" t="s">
        <v>20</v>
      </c>
      <c r="D52" s="26"/>
      <c r="E52" s="11" t="s">
        <v>33</v>
      </c>
      <c r="F52" s="26"/>
      <c r="H52" s="25" t="s">
        <v>0</v>
      </c>
      <c r="I52" s="26"/>
      <c r="J52" s="25" t="s">
        <v>4</v>
      </c>
      <c r="K52" s="27" t="s">
        <v>95</v>
      </c>
      <c r="L52" s="26" t="s">
        <v>35</v>
      </c>
      <c r="M52" s="18"/>
      <c r="N52" s="53"/>
    </row>
    <row r="53" spans="1:14" ht="67.5" customHeight="1" x14ac:dyDescent="0.2">
      <c r="A53" s="15"/>
      <c r="M53" s="18"/>
    </row>
    <row r="54" spans="1:14" x14ac:dyDescent="0.2">
      <c r="A54" s="15"/>
      <c r="C54" s="7" t="s">
        <v>21</v>
      </c>
      <c r="E54" s="29" t="s">
        <v>22</v>
      </c>
      <c r="F54" s="21"/>
      <c r="G54" s="22"/>
      <c r="H54" s="23"/>
      <c r="I54" s="20" t="s">
        <v>23</v>
      </c>
      <c r="J54" s="20"/>
      <c r="K54" s="21"/>
      <c r="L54" s="21"/>
      <c r="M54" s="18"/>
    </row>
    <row r="55" spans="1:14" s="53" customFormat="1" ht="12" thickBot="1" x14ac:dyDescent="0.25">
      <c r="A55" s="54"/>
      <c r="B55" s="55"/>
      <c r="C55" s="55"/>
      <c r="D55" s="56"/>
      <c r="E55" s="55"/>
      <c r="F55" s="55"/>
      <c r="G55" s="55"/>
      <c r="H55" s="55"/>
      <c r="I55" s="55"/>
      <c r="J55" s="55"/>
      <c r="K55" s="55"/>
      <c r="L55" s="55"/>
      <c r="M55" s="57"/>
    </row>
  </sheetData>
  <sheetProtection selectLockedCells="1"/>
  <autoFilter ref="A17:M46" xr:uid="{00000000-0009-0000-0000-000000000000}"/>
  <mergeCells count="21">
    <mergeCell ref="B50:D50"/>
    <mergeCell ref="A51:M51"/>
    <mergeCell ref="A48:M48"/>
    <mergeCell ref="G21:M24"/>
    <mergeCell ref="A20:A24"/>
    <mergeCell ref="B20:B24"/>
    <mergeCell ref="C20:C24"/>
    <mergeCell ref="D20:D24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52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52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2025-10-02T19:51:33Z</cp:lastPrinted>
  <dcterms:created xsi:type="dcterms:W3CDTF">2008-05-09T21:50:02Z</dcterms:created>
  <dcterms:modified xsi:type="dcterms:W3CDTF">2025-10-02T20:10:44Z</dcterms:modified>
</cp:coreProperties>
</file>